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burkha\Desktop\DataLink\"/>
    </mc:Choice>
  </mc:AlternateContent>
  <bookViews>
    <workbookView xWindow="0" yWindow="0" windowWidth="28800" windowHeight="14100"/>
  </bookViews>
  <sheets>
    <sheet name="Instructions" sheetId="6" r:id="rId1"/>
    <sheet name="Authorizations" sheetId="2" r:id="rId2"/>
    <sheet name="Pharmaceutical Claims" sheetId="8" r:id="rId3"/>
    <sheet name="Parameters" sheetId="5" state="hidden" r:id="rId4"/>
  </sheets>
  <definedNames>
    <definedName name="ExternalData_1" localSheetId="2" hidden="1">'Pharmaceutical Claims'!$A$1:$AI$2</definedName>
    <definedName name="ExternalData_2" localSheetId="1" hidden="1">Authorizations!$A$1:$AD$2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5" l="1"/>
  <c r="C5" i="5"/>
</calcChain>
</file>

<file path=xl/connections.xml><?xml version="1.0" encoding="utf-8"?>
<connections xmlns="http://schemas.openxmlformats.org/spreadsheetml/2006/main">
  <connection id="1" keepAlive="1" name="Query - Arrest_Jurisdiction" description="Connection to the 'Arrest_Jurisdiction' query in the workbook." type="5" refreshedVersion="0" background="1">
    <dbPr connection="Provider=Microsoft.Mashup.OleDb.1;Data Source=$Workbook$;Location=Arrest_Jurisdiction;Extended Properties=&quot;&quot;" command="SELECT * FROM [Arrest_Jurisdiction]"/>
  </connection>
  <connection id="2" keepAlive="1" name="Query - Auth_Final" description="Connection to the 'Auth_Final' query in the workbook." type="5" refreshedVersion="6" background="1" saveData="1">
    <dbPr connection="Provider=Microsoft.Mashup.OleDb.1;Data Source=$Workbook$;Location=Auth_Final;Extended Properties=&quot;&quot;" command="SELECT * FROM [Auth_Final]"/>
  </connection>
  <connection id="3" keepAlive="1" name="Query - Auth_Init" description="Connection to the 'Auth_Init' query in the workbook." type="5" refreshedVersion="0" background="1">
    <dbPr connection="Provider=Microsoft.Mashup.OleDb.1;Data Source=$Workbook$;Location=Auth_Init;Extended Properties=&quot;&quot;" command="SELECT * FROM [Auth_Init]"/>
  </connection>
  <connection id="4" keepAlive="1" name="Query - CSA_Jurisdiction" description="Connection to the 'CSA_Jurisdiction' query in the workbook." type="5" refreshedVersion="0" background="1">
    <dbPr connection="Provider=Microsoft.Mashup.OleDb.1;Data Source=$Workbook$;Location=CSA_Jurisdiction;Extended Properties=&quot;&quot;" command="SELECT * FROM [CSA_Jurisdiction]"/>
  </connection>
  <connection id="5" keepAlive="1" name="Query - DPSCS_Role" description="Connection to the 'DPSCS_Role' query in the workbook." type="5" refreshedVersion="0" background="1">
    <dbPr connection="Provider=Microsoft.Mashup.OleDb.1;Data Source=$Workbook$;Location=DPSCS_Role;Extended Properties=&quot;&quot;" command="SELECT * FROM [DPSCS_Role]"/>
  </connection>
  <connection id="6" keepAlive="1" name="Query - fnGetAuthFiles" description="Connection to the 'fnGetAuthFiles' query in the workbook." type="5" refreshedVersion="0" background="1">
    <dbPr connection="Provider=Microsoft.Mashup.OleDb.1;Data Source=$Workbook$;Location=fnGetAuthFiles;Extended Properties=&quot;&quot;" command="SELECT * FROM [fnGetAuthFiles]"/>
  </connection>
  <connection id="7" keepAlive="1" name="Query - fnGetAuthFiles (2)" description="Connection to the 'fnGetAuthFiles (2)' query in the workbook." type="5" refreshedVersion="0" background="1">
    <dbPr connection="Provider=Microsoft.Mashup.OleDb.1;Data Source=$Workbook$;Location=&quot;fnGetAuthFiles (2)&quot;;Extended Properties=&quot;&quot;" command="SELECT * FROM [fnGetAuthFiles (2)]"/>
  </connection>
  <connection id="8" keepAlive="1" name="Query - fnGetMedFiles" description="Connection to the 'fnGetMedFiles' query in the workbook." type="5" refreshedVersion="0" background="1">
    <dbPr connection="Provider=Microsoft.Mashup.OleDb.1;Data Source=$Workbook$;Location=fnGetMedFiles;Extended Properties=&quot;&quot;" command="SELECT * FROM [fnGetMedFiles]"/>
  </connection>
  <connection id="9" keepAlive="1" name="Query - fnGetParameter" description="Connection to the 'fnGetParameter' query in the workbook." type="5" refreshedVersion="0" background="1">
    <dbPr connection="Provider=Microsoft.Mashup.OleDb.1;Data Source=$Workbook$;Location=fnGetParameter;Extended Properties=&quot;&quot;" command="SELECT * FROM [fnGetParameter]"/>
  </connection>
  <connection id="10" keepAlive="1" name="Query - Pharm_Final" description="Connection to the 'Pharm_Final' query in the workbook." type="5" refreshedVersion="6" background="1" saveData="1">
    <dbPr connection="Provider=Microsoft.Mashup.OleDb.1;Data Source=$Workbook$;Location=Pharm_Final;Extended Properties=&quot;&quot;" command="SELECT * FROM [Pharm_Final]"/>
  </connection>
  <connection id="11" keepAlive="1" name="Query - Pharm_Init" description="Connection to the 'Pharm_Init' query in the workbook." type="5" refreshedVersion="0" background="1">
    <dbPr connection="Provider=Microsoft.Mashup.OleDb.1;Data Source=$Workbook$;Location=Pharm_Init;Extended Properties=&quot;&quot;" command="SELECT * FROM [Pharm_Init]"/>
  </connection>
</connections>
</file>

<file path=xl/sharedStrings.xml><?xml version="1.0" encoding="utf-8"?>
<sst xmlns="http://schemas.openxmlformats.org/spreadsheetml/2006/main" count="254" uniqueCount="211">
  <si>
    <t>Patient Last Name</t>
  </si>
  <si>
    <t>Patient First Name</t>
  </si>
  <si>
    <t>Birth Date</t>
  </si>
  <si>
    <t>Last 4 of SSN</t>
  </si>
  <si>
    <t>Gender</t>
  </si>
  <si>
    <t>Primary Alias Last</t>
  </si>
  <si>
    <t>Primary Alias First</t>
  </si>
  <si>
    <t>Authorization Number</t>
  </si>
  <si>
    <t>Provider ID</t>
  </si>
  <si>
    <t>Provider Name</t>
  </si>
  <si>
    <t>Medicaid ID</t>
  </si>
  <si>
    <t>State Identification Number</t>
  </si>
  <si>
    <t>Patient Age</t>
  </si>
  <si>
    <t>Auth Effective Date</t>
  </si>
  <si>
    <t>Auth Expiration Date</t>
  </si>
  <si>
    <t>Authorized Units</t>
  </si>
  <si>
    <t>Primary Diagnosis</t>
  </si>
  <si>
    <t>Funding Source</t>
  </si>
  <si>
    <t>Eligibility Effective Date</t>
  </si>
  <si>
    <t>Eligibility Expiration Date</t>
  </si>
  <si>
    <t>County of Arrest</t>
  </si>
  <si>
    <t>CSA Indicator</t>
  </si>
  <si>
    <t>07</t>
  </si>
  <si>
    <t>06</t>
  </si>
  <si>
    <t>CD Code</t>
  </si>
  <si>
    <t>Code Description</t>
  </si>
  <si>
    <t>01</t>
  </si>
  <si>
    <t>ALLEGANY COUNTY    </t>
  </si>
  <si>
    <t>02</t>
  </si>
  <si>
    <t>ANNE ARUNDEL COUNTY</t>
  </si>
  <si>
    <t>03</t>
  </si>
  <si>
    <t>BALTIMORE COUNTY   </t>
  </si>
  <si>
    <t>04</t>
  </si>
  <si>
    <t>BALTIMORE CITY     </t>
  </si>
  <si>
    <t>05</t>
  </si>
  <si>
    <t>CALVERT COUNTY     </t>
  </si>
  <si>
    <t>CAROLINE COUNTY    </t>
  </si>
  <si>
    <t>CARROLL COUNTY     </t>
  </si>
  <si>
    <t>08</t>
  </si>
  <si>
    <t>CECIL COUNTY       </t>
  </si>
  <si>
    <t>09</t>
  </si>
  <si>
    <t>CHARLES COUNTY     </t>
  </si>
  <si>
    <t>10</t>
  </si>
  <si>
    <t>DORCHESTER COUNTY  </t>
  </si>
  <si>
    <t>11</t>
  </si>
  <si>
    <t>FREDERICK COUNTY   </t>
  </si>
  <si>
    <t>12</t>
  </si>
  <si>
    <t>GARRET COUNTY      </t>
  </si>
  <si>
    <t>13</t>
  </si>
  <si>
    <t>HARFORD COUNTY     </t>
  </si>
  <si>
    <t>14</t>
  </si>
  <si>
    <t>HOWARD COUNTY        </t>
  </si>
  <si>
    <t>15</t>
  </si>
  <si>
    <t>KENT COUNTY          </t>
  </si>
  <si>
    <t>16</t>
  </si>
  <si>
    <t>MONTGOMERY COUNTY    </t>
  </si>
  <si>
    <t>17</t>
  </si>
  <si>
    <t>PRINCE GEORGES COUNTY</t>
  </si>
  <si>
    <t>18</t>
  </si>
  <si>
    <t>QUEENE ANNES COUNTY  </t>
  </si>
  <si>
    <t>19</t>
  </si>
  <si>
    <t>ST.MARYS COUNTY      </t>
  </si>
  <si>
    <t>20</t>
  </si>
  <si>
    <t>SOMERSET COUNTY      </t>
  </si>
  <si>
    <t>21</t>
  </si>
  <si>
    <t>TALBOT COUNTY        </t>
  </si>
  <si>
    <t>22</t>
  </si>
  <si>
    <t>WASHINGTON COUNTY    </t>
  </si>
  <si>
    <t>23</t>
  </si>
  <si>
    <t>WICOMICO COUNTY      </t>
  </si>
  <si>
    <t>24</t>
  </si>
  <si>
    <t>WORCESTER COUNTY     </t>
  </si>
  <si>
    <t>25</t>
  </si>
  <si>
    <t>WASHINGTON D.C.      </t>
  </si>
  <si>
    <t>00</t>
  </si>
  <si>
    <t>30</t>
  </si>
  <si>
    <t>31</t>
  </si>
  <si>
    <t>32</t>
  </si>
  <si>
    <t>Arrest Jurisdiction</t>
  </si>
  <si>
    <t>CARROLL COUNTY</t>
  </si>
  <si>
    <t>Instructions:</t>
  </si>
  <si>
    <t>Parameter</t>
  </si>
  <si>
    <t>Value</t>
  </si>
  <si>
    <t>File Path</t>
  </si>
  <si>
    <t>Start Date</t>
  </si>
  <si>
    <t>Parameters</t>
  </si>
  <si>
    <t>DPSCS Role</t>
  </si>
  <si>
    <t>CSA Code</t>
  </si>
  <si>
    <t>CSA Jurisdiction</t>
  </si>
  <si>
    <t>DPSCS Indicator</t>
  </si>
  <si>
    <t>DPSCS Jurisdiction</t>
  </si>
  <si>
    <t>NDC Number</t>
  </si>
  <si>
    <t>Label Name</t>
  </si>
  <si>
    <t>Drug Group</t>
  </si>
  <si>
    <t>Drug Class</t>
  </si>
  <si>
    <t>DEA Class Code</t>
  </si>
  <si>
    <t>Generic Product Identifier</t>
  </si>
  <si>
    <t>Generic Product Name</t>
  </si>
  <si>
    <t>Ingredient Strength</t>
  </si>
  <si>
    <t>Ingredient Number</t>
  </si>
  <si>
    <t>Date Filled</t>
  </si>
  <si>
    <t>Metric Quality</t>
  </si>
  <si>
    <t>Days Supply</t>
  </si>
  <si>
    <t>Prescriber ID</t>
  </si>
  <si>
    <t>Prescriber NPI</t>
  </si>
  <si>
    <t>Pharmacy Name</t>
  </si>
  <si>
    <t>Pharmacy Number</t>
  </si>
  <si>
    <t>Name</t>
  </si>
  <si>
    <t>File Date</t>
  </si>
  <si>
    <t>Run Out Date</t>
  </si>
  <si>
    <t>Save the DataLink Import Excel spreadsheet in the same folder as the DataLink files that you download from FileConnect.
Choose Data -&gt; Refresh All.  
All of the files in the same folder will be imported into your spreadsheet.  
Authorization Expiration Dates are highlighted based upon their age - pale yellow for up to 30 days in the past, bright yellow for Expiration Dates between 30 and 60 days in the past, pale orange for Expiration Dates between 60 and 90 days, and bright red for Expiration Dates greater than 90 days.  The same aging logic was also used for Pharmaceutical Claims where the Run Out Date was calculated based on the Date Filled plus the Days Supply.</t>
  </si>
  <si>
    <t>TCRCOD</t>
  </si>
  <si>
    <t>DESCRIPTION</t>
  </si>
  <si>
    <t>AT</t>
  </si>
  <si>
    <t>CM</t>
  </si>
  <si>
    <t>CSS</t>
  </si>
  <si>
    <t>DAT</t>
  </si>
  <si>
    <t>DRT</t>
  </si>
  <si>
    <t>EAT</t>
  </si>
  <si>
    <t>ECT</t>
  </si>
  <si>
    <t>ET</t>
  </si>
  <si>
    <t>FYT</t>
  </si>
  <si>
    <t>HD</t>
  </si>
  <si>
    <t>HT</t>
  </si>
  <si>
    <t>IMHA</t>
  </si>
  <si>
    <t>IOP</t>
  </si>
  <si>
    <t>MM</t>
  </si>
  <si>
    <t>MT</t>
  </si>
  <si>
    <t>MUT</t>
  </si>
  <si>
    <t>NOMS</t>
  </si>
  <si>
    <t>OBS</t>
  </si>
  <si>
    <t>OECT</t>
  </si>
  <si>
    <t>OMS</t>
  </si>
  <si>
    <t>OPMH OMS</t>
  </si>
  <si>
    <t>OT</t>
  </si>
  <si>
    <t>OTR</t>
  </si>
  <si>
    <t>PHP</t>
  </si>
  <si>
    <t>PRP</t>
  </si>
  <si>
    <t>PSYT</t>
  </si>
  <si>
    <t>PTP</t>
  </si>
  <si>
    <t>RC</t>
  </si>
  <si>
    <t>RCIH</t>
  </si>
  <si>
    <t>RCOH</t>
  </si>
  <si>
    <t>RRP</t>
  </si>
  <si>
    <t>RS</t>
  </si>
  <si>
    <t>RTC</t>
  </si>
  <si>
    <t>SE</t>
  </si>
  <si>
    <t>SH</t>
  </si>
  <si>
    <t>TBI</t>
  </si>
  <si>
    <t>TBS</t>
  </si>
  <si>
    <t>Type of Care</t>
  </si>
  <si>
    <t>PR</t>
  </si>
  <si>
    <t>PSYCHIATRIC REHABILITATION</t>
  </si>
  <si>
    <t>ART THERAPY</t>
  </si>
  <si>
    <t>CASE MANAGEMENT SERVICES</t>
  </si>
  <si>
    <t>CRISIS AND STABILIZATION SERVICES</t>
  </si>
  <si>
    <t>DANCE THERAPY</t>
  </si>
  <si>
    <t>DRAMA THERAPY</t>
  </si>
  <si>
    <t>EQUINE ASSISTED THERAPY</t>
  </si>
  <si>
    <t>ELECTROCONVULSIVE THERAPY</t>
  </si>
  <si>
    <t>EXTENDED THERAPY SESSIONS</t>
  </si>
  <si>
    <t>FAMILY AND YOUTH TRAINING</t>
  </si>
  <si>
    <t>HOSPITAL DIVERSION</t>
  </si>
  <si>
    <t>HORTICULTURAL</t>
  </si>
  <si>
    <t>INPATIENT MENTAL HEALTH- ACUTE</t>
  </si>
  <si>
    <t>INTENSIVE OUTPATIENT PROGRAM</t>
  </si>
  <si>
    <t>MEDICAL MANAGEMENT</t>
  </si>
  <si>
    <t>MOBILE TREATMENT/ACT</t>
  </si>
  <si>
    <t>MUSIC THERAPY</t>
  </si>
  <si>
    <t>OPMH NON OMS</t>
  </si>
  <si>
    <t>OBSERVATION ROOM</t>
  </si>
  <si>
    <t>OUTPATIENT ECT</t>
  </si>
  <si>
    <t>OCCUPATIONAL THERAPY</t>
  </si>
  <si>
    <t>OTHER</t>
  </si>
  <si>
    <t>PARTIAL HOSPITILIZATION</t>
  </si>
  <si>
    <t>PSYCHOLOGICAL TESTING</t>
  </si>
  <si>
    <t>PEER TO PEER</t>
  </si>
  <si>
    <t>RESIDENTIAL CRISIS</t>
  </si>
  <si>
    <t>RESPITE CARE - IN HOME</t>
  </si>
  <si>
    <t>RESPITE CARE - OUT OF HOME</t>
  </si>
  <si>
    <t>RESIDENTIAL REHAB</t>
  </si>
  <si>
    <t>RESPITE SERVICES</t>
  </si>
  <si>
    <t>RTC- ROUTINE</t>
  </si>
  <si>
    <t>SUPPORTED EMPLOYMENT</t>
  </si>
  <si>
    <t>ENHANCED SUPPORT</t>
  </si>
  <si>
    <t>TBI WAIVER SERVICES</t>
  </si>
  <si>
    <t>THERAPEUTIC BEHAVIORAL SERVICES</t>
  </si>
  <si>
    <t>DEPT. OF CORRECTIONS</t>
  </si>
  <si>
    <t>DEPT. OF PAROLE AND PROBATION</t>
  </si>
  <si>
    <t>OUT OF STATE</t>
  </si>
  <si>
    <t>ALLEGANY</t>
  </si>
  <si>
    <t>ANNE ARUNDEL</t>
  </si>
  <si>
    <t>BALTIMORE COUNTY</t>
  </si>
  <si>
    <t>CALVERT</t>
  </si>
  <si>
    <t>CECIL</t>
  </si>
  <si>
    <t>CHARLES</t>
  </si>
  <si>
    <t>FREDERICK</t>
  </si>
  <si>
    <t>GARRETT</t>
  </si>
  <si>
    <t>HARFORD</t>
  </si>
  <si>
    <t>HOWARD COUNTY</t>
  </si>
  <si>
    <t>MONTGOMERY COUNTY</t>
  </si>
  <si>
    <t>PRINCE GEORGE'S COUNTY</t>
  </si>
  <si>
    <t>ST. MARY'S COUNTY</t>
  </si>
  <si>
    <t>SOMERSET</t>
  </si>
  <si>
    <t>WASHINGTON COUNTY</t>
  </si>
  <si>
    <t>WICOMICO</t>
  </si>
  <si>
    <t>WORCESTER COUNTY</t>
  </si>
  <si>
    <t>BALTIMORE CITY</t>
  </si>
  <si>
    <t>MID-SHORE</t>
  </si>
  <si>
    <t>LOWER SHORE</t>
  </si>
  <si>
    <t>Line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</si>
</sst>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theme="0"/>
      <name val="Calibri"/>
      <family val="2"/>
      <scheme val="minor"/>
    </font>
    <font>
      <b/>
      <sz val="12"/>
      <color rgb="FF1F497D"/>
      <name val="Calibri"/>
      <family val="2"/>
      <scheme val="minor"/>
    </font>
    <font>
      <sz val="12"/>
      <color rgb="FF000000"/>
      <name val="Calibri"/>
      <family val="2"/>
      <scheme val="minor"/>
    </font>
    <font>
      <b/>
      <sz val="12"/>
      <color rgb="FF000000"/>
      <name val="Calibri"/>
      <family val="2"/>
      <scheme val="minor"/>
    </font>
    <font>
      <b/>
      <sz val="11"/>
      <color theme="0"/>
      <name val="Calibri"/>
      <family val="2"/>
      <scheme val="minor"/>
    </font>
    <font>
      <sz val="11"/>
      <color rgb="FF9C6500"/>
      <name val="Calibri"/>
      <family val="2"/>
      <scheme val="minor"/>
    </font>
    <font>
      <sz val="11"/>
      <name val="Calibri"/>
      <family val="2"/>
      <scheme val="minor"/>
    </font>
  </fonts>
  <fills count="7">
    <fill>
      <patternFill patternType="none"/>
    </fill>
    <fill>
      <patternFill patternType="gray125"/>
    </fill>
    <fill>
      <patternFill patternType="solid">
        <fgColor rgb="FF4F81BD"/>
        <bgColor indexed="64"/>
      </patternFill>
    </fill>
    <fill>
      <patternFill patternType="solid">
        <fgColor rgb="FFD3DFEE"/>
        <bgColor indexed="64"/>
      </patternFill>
    </fill>
    <fill>
      <patternFill patternType="solid">
        <fgColor theme="0"/>
        <bgColor indexed="64"/>
      </patternFill>
    </fill>
    <fill>
      <patternFill patternType="solid">
        <fgColor theme="4"/>
        <bgColor theme="4"/>
      </patternFill>
    </fill>
    <fill>
      <patternFill patternType="solid">
        <fgColor rgb="FFFFEB9C"/>
      </patternFill>
    </fill>
  </fills>
  <borders count="6">
    <border>
      <left/>
      <right/>
      <top/>
      <bottom/>
      <diagonal/>
    </border>
    <border>
      <left/>
      <right/>
      <top/>
      <bottom style="medium">
        <color rgb="FF7BA0CD"/>
      </bottom>
      <diagonal/>
    </border>
    <border>
      <left/>
      <right/>
      <top style="thin">
        <color theme="4" tint="0.39997558519241921"/>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2">
    <xf numFmtId="0" fontId="0" fillId="0" borderId="0"/>
    <xf numFmtId="0" fontId="6" fillId="6" borderId="0" applyNumberFormat="0" applyBorder="0" applyAlignment="0" applyProtection="0"/>
  </cellStyleXfs>
  <cellXfs count="26">
    <xf numFmtId="0" fontId="0" fillId="0" borderId="0" xfId="0"/>
    <xf numFmtId="0" fontId="0" fillId="0" borderId="0" xfId="0" applyNumberFormat="1"/>
    <xf numFmtId="0" fontId="1" fillId="2" borderId="1" xfId="0" applyFont="1" applyFill="1" applyBorder="1" applyAlignment="1">
      <alignment vertical="center"/>
    </xf>
    <xf numFmtId="49" fontId="2" fillId="3" borderId="1" xfId="0" applyNumberFormat="1" applyFont="1" applyFill="1" applyBorder="1" applyAlignment="1">
      <alignment vertical="center"/>
    </xf>
    <xf numFmtId="0" fontId="3" fillId="3" borderId="1" xfId="0" applyFont="1" applyFill="1" applyBorder="1" applyAlignment="1">
      <alignment vertical="center"/>
    </xf>
    <xf numFmtId="49" fontId="4" fillId="3" borderId="1" xfId="0" applyNumberFormat="1" applyFont="1" applyFill="1" applyBorder="1" applyAlignment="1">
      <alignment vertical="center"/>
    </xf>
    <xf numFmtId="49" fontId="2" fillId="0" borderId="1" xfId="0" applyNumberFormat="1" applyFont="1" applyBorder="1" applyAlignment="1">
      <alignment vertical="center"/>
    </xf>
    <xf numFmtId="0" fontId="3" fillId="0" borderId="1" xfId="0" applyFont="1" applyBorder="1" applyAlignment="1">
      <alignment vertical="center"/>
    </xf>
    <xf numFmtId="49" fontId="2" fillId="4" borderId="2" xfId="0" applyNumberFormat="1" applyFont="1" applyFill="1" applyBorder="1" applyAlignment="1">
      <alignment vertical="center"/>
    </xf>
    <xf numFmtId="0" fontId="3" fillId="4" borderId="2" xfId="0" applyFont="1" applyFill="1" applyBorder="1" applyAlignment="1">
      <alignment vertical="center"/>
    </xf>
    <xf numFmtId="49" fontId="4" fillId="0" borderId="1" xfId="0" applyNumberFormat="1" applyFont="1" applyBorder="1" applyAlignment="1">
      <alignment vertical="center"/>
    </xf>
    <xf numFmtId="49" fontId="4" fillId="0" borderId="1" xfId="0" applyNumberFormat="1" applyFont="1" applyFill="1" applyBorder="1" applyAlignment="1">
      <alignment vertical="center"/>
    </xf>
    <xf numFmtId="0" fontId="3" fillId="0" borderId="1" xfId="0" applyFont="1" applyFill="1" applyBorder="1" applyAlignment="1">
      <alignment vertical="center"/>
    </xf>
    <xf numFmtId="49" fontId="4" fillId="0" borderId="0" xfId="0" applyNumberFormat="1" applyFont="1" applyBorder="1" applyAlignment="1">
      <alignment vertical="center"/>
    </xf>
    <xf numFmtId="0" fontId="3" fillId="0" borderId="0" xfId="0" applyFont="1" applyBorder="1" applyAlignment="1">
      <alignment vertical="center"/>
    </xf>
    <xf numFmtId="14" fontId="0" fillId="0" borderId="0" xfId="0" applyNumberFormat="1"/>
    <xf numFmtId="0" fontId="5" fillId="5" borderId="3" xfId="0" applyNumberFormat="1" applyFont="1" applyFill="1" applyBorder="1" applyAlignment="1">
      <alignment vertical="center"/>
    </xf>
    <xf numFmtId="0" fontId="0" fillId="0" borderId="4" xfId="0" applyBorder="1" applyAlignment="1">
      <alignment wrapText="1"/>
    </xf>
    <xf numFmtId="0" fontId="5" fillId="0" borderId="5" xfId="0" applyFont="1" applyFill="1" applyBorder="1"/>
    <xf numFmtId="0" fontId="7" fillId="0" borderId="3" xfId="1" applyFont="1" applyFill="1" applyBorder="1" applyAlignment="1">
      <alignment vertical="top"/>
    </xf>
    <xf numFmtId="0" fontId="7" fillId="0" borderId="3" xfId="0" applyFont="1" applyFill="1" applyBorder="1" applyAlignment="1">
      <alignment vertical="top"/>
    </xf>
    <xf numFmtId="0" fontId="7" fillId="0" borderId="3" xfId="1" applyFont="1" applyFill="1" applyBorder="1" applyAlignment="1">
      <alignment vertical="top" wrapText="1"/>
    </xf>
    <xf numFmtId="0" fontId="7" fillId="0" borderId="3" xfId="1" applyFont="1" applyFill="1" applyBorder="1"/>
    <xf numFmtId="0" fontId="7" fillId="0" borderId="3" xfId="0" applyFont="1" applyFill="1" applyBorder="1"/>
    <xf numFmtId="0" fontId="7" fillId="0" borderId="3" xfId="0" applyFont="1" applyFill="1" applyBorder="1" applyAlignment="1">
      <alignment vertical="top" wrapText="1"/>
    </xf>
    <xf numFmtId="0" fontId="7" fillId="0" borderId="2" xfId="0" applyFont="1" applyFill="1" applyBorder="1" applyAlignment="1">
      <alignment vertical="top"/>
    </xf>
  </cellXfs>
  <cellStyles count="2">
    <cellStyle name="Neutral" xfId="1" builtinId="28"/>
    <cellStyle name="Normal" xfId="0" builtinId="0"/>
  </cellStyles>
  <dxfs count="100">
    <dxf>
      <fill>
        <patternFill patternType="none">
          <fgColor indexed="64"/>
          <bgColor auto="1"/>
        </patternFill>
      </fill>
    </dxf>
    <dxf>
      <fill>
        <patternFill patternType="none">
          <fgColor indexed="64"/>
          <bgColor auto="1"/>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alignment horizontal="general" vertical="center" textRotation="0" wrapText="0" indent="0" justifyLastLine="0" shrinkToFit="0" readingOrder="0"/>
      <border diagonalUp="0" diagonalDown="0" outline="0">
        <left/>
        <right/>
        <top/>
        <bottom style="medium">
          <color rgb="FF7BA0CD"/>
        </bottom>
      </border>
    </dxf>
    <dxf>
      <font>
        <b/>
        <i val="0"/>
        <strike val="0"/>
        <condense val="0"/>
        <extend val="0"/>
        <outline val="0"/>
        <shadow val="0"/>
        <u val="none"/>
        <vertAlign val="baseline"/>
        <sz val="12"/>
        <color rgb="FF000000"/>
        <name val="Calibri"/>
        <scheme val="minor"/>
      </font>
      <numFmt numFmtId="30" formatCode="@"/>
      <alignment horizontal="general" vertical="center" textRotation="0" wrapText="0" indent="0" justifyLastLine="0" shrinkToFit="0" readingOrder="0"/>
      <border diagonalUp="0" diagonalDown="0" outline="0">
        <left/>
        <right/>
        <top/>
        <bottom style="medium">
          <color rgb="FF7BA0CD"/>
        </bottom>
      </border>
    </dxf>
    <dxf>
      <border outline="0">
        <left style="medium">
          <color rgb="FF7BA0CD"/>
        </left>
        <right style="medium">
          <color rgb="FF7BA0CD"/>
        </right>
        <top style="medium">
          <color rgb="FF7BA0CD"/>
        </top>
        <bottom style="medium">
          <color rgb="FF7BA0CD"/>
        </bottom>
      </border>
    </dxf>
    <dxf>
      <border outline="0">
        <bottom style="medium">
          <color rgb="FF7BA0CD"/>
        </bottom>
      </border>
    </dxf>
    <dxf>
      <font>
        <b/>
        <i val="0"/>
        <strike val="0"/>
        <condense val="0"/>
        <extend val="0"/>
        <outline val="0"/>
        <shadow val="0"/>
        <u val="none"/>
        <vertAlign val="baseline"/>
        <sz val="12"/>
        <color theme="0"/>
        <name val="Calibri"/>
        <scheme val="minor"/>
      </font>
      <fill>
        <patternFill patternType="solid">
          <fgColor indexed="64"/>
          <bgColor rgb="FF4F81BD"/>
        </patternFill>
      </fill>
      <alignment horizontal="general" vertical="center" textRotation="0" wrapText="0" indent="0" justifyLastLine="0" shrinkToFit="0" readingOrder="0"/>
    </dxf>
    <dxf>
      <fill>
        <patternFill>
          <fgColor indexed="64"/>
          <bgColor theme="0"/>
        </patternFill>
      </fill>
    </dxf>
    <dxf>
      <fill>
        <patternFill>
          <fgColor indexed="64"/>
          <bgColor theme="0"/>
        </patternFill>
      </fill>
    </dxf>
    <dxf>
      <border outline="0">
        <top style="thin">
          <color theme="4" tint="0.39997558519241921"/>
        </top>
      </border>
    </dxf>
    <dxf>
      <border outline="0">
        <left style="medium">
          <color rgb="FF7BA0CD"/>
        </left>
        <right style="medium">
          <color rgb="FF7BA0CD"/>
        </right>
        <top style="medium">
          <color rgb="FF7BA0CD"/>
        </top>
        <bottom style="medium">
          <color rgb="FF7BA0CD"/>
        </bottom>
      </border>
    </dxf>
    <dxf>
      <fill>
        <patternFill>
          <fgColor indexed="64"/>
          <bgColor theme="0"/>
        </patternFill>
      </fill>
    </dxf>
    <dxf>
      <border outline="0">
        <bottom style="medium">
          <color rgb="FF7BA0CD"/>
        </bottom>
      </border>
    </dxf>
    <dxf>
      <font>
        <b/>
        <i val="0"/>
        <strike val="0"/>
        <condense val="0"/>
        <extend val="0"/>
        <outline val="0"/>
        <shadow val="0"/>
        <u val="none"/>
        <vertAlign val="baseline"/>
        <sz val="12"/>
        <color theme="0"/>
        <name val="Calibri"/>
        <scheme val="minor"/>
      </font>
      <fill>
        <patternFill patternType="solid">
          <fgColor indexed="64"/>
          <bgColor rgb="FF4F81BD"/>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rgb="FFD3DFEE"/>
        </patternFill>
      </fill>
      <alignment horizontal="general" vertical="center" textRotation="0" wrapText="0" indent="0" justifyLastLine="0" shrinkToFit="0" readingOrder="0"/>
      <border diagonalUp="0" diagonalDown="0" outline="0">
        <left/>
        <right/>
        <top/>
        <bottom style="medium">
          <color rgb="FF7BA0CD"/>
        </bottom>
      </border>
    </dxf>
    <dxf>
      <font>
        <b/>
        <i val="0"/>
        <strike val="0"/>
        <condense val="0"/>
        <extend val="0"/>
        <outline val="0"/>
        <shadow val="0"/>
        <u val="none"/>
        <vertAlign val="baseline"/>
        <sz val="12"/>
        <color rgb="FF1F497D"/>
        <name val="Calibri"/>
        <scheme val="minor"/>
      </font>
      <numFmt numFmtId="30" formatCode="@"/>
      <fill>
        <patternFill patternType="solid">
          <fgColor indexed="64"/>
          <bgColor rgb="FFD3DFEE"/>
        </patternFill>
      </fill>
      <alignment horizontal="general" vertical="center" textRotation="0" wrapText="0" indent="0" justifyLastLine="0" shrinkToFit="0" readingOrder="0"/>
      <border diagonalUp="0" diagonalDown="0" outline="0">
        <left/>
        <right/>
        <top/>
        <bottom style="medium">
          <color rgb="FF7BA0CD"/>
        </bottom>
      </border>
    </dxf>
    <dxf>
      <border outline="0">
        <left style="medium">
          <color rgb="FF7BA0CD"/>
        </left>
        <right style="medium">
          <color rgb="FF7BA0CD"/>
        </right>
        <top style="medium">
          <color rgb="FF7BA0CD"/>
        </top>
        <bottom style="medium">
          <color rgb="FF7BA0CD"/>
        </bottom>
      </border>
    </dxf>
    <dxf>
      <border outline="0">
        <bottom style="medium">
          <color rgb="FF7BA0CD"/>
        </bottom>
      </border>
    </dxf>
    <dxf>
      <font>
        <strike val="0"/>
        <outline val="0"/>
        <shadow val="0"/>
        <u val="none"/>
        <vertAlign val="baseline"/>
        <sz val="12"/>
        <color theme="0"/>
        <name val="Calibri"/>
        <scheme val="minor"/>
      </font>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
      <numFmt numFmtId="19" formatCode="m/d/yyyy"/>
    </dxf>
    <dxf>
      <numFmt numFmtId="0" formatCode="General"/>
    </dxf>
    <dxf>
      <numFmt numFmtId="0" formatCode="General"/>
    </dxf>
    <dxf>
      <fill>
        <patternFill>
          <bgColor rgb="FFFFFF99"/>
        </patternFill>
      </fill>
    </dxf>
    <dxf>
      <fill>
        <patternFill>
          <bgColor rgb="FFFFFF00"/>
        </patternFill>
      </fill>
    </dxf>
    <dxf>
      <fill>
        <patternFill>
          <bgColor rgb="FFFFC000"/>
        </patternFill>
      </fill>
    </dxf>
    <dxf>
      <fill>
        <patternFill>
          <bgColor rgb="FFFF00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rgb="FFFFFFCC"/>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ExternalData_2" connectionId="2" autoFormatId="0" applyNumberFormats="0" applyBorderFormats="0" applyFontFormats="1" applyPatternFormats="1" applyAlignmentFormats="0" applyWidthHeightFormats="0">
  <queryTableRefresh preserveSortFilterLayout="0" nextId="31">
    <queryTableFields count="30">
      <queryTableField id="1" name="Name" tableColumnId="1"/>
      <queryTableField id="2" name="File Date" tableColumnId="2"/>
      <queryTableField id="3" name="Patient Last Name" tableColumnId="3"/>
      <queryTableField id="4" name="Patient First Name" tableColumnId="4"/>
      <queryTableField id="5" name="Birth Date" tableColumnId="5"/>
      <queryTableField id="6" name="State Identification Number" tableColumnId="6"/>
      <queryTableField id="7" name="Last 4 of SSN" tableColumnId="7"/>
      <queryTableField id="8" name="Gender" tableColumnId="8"/>
      <queryTableField id="9" name="Primary Alias Last" tableColumnId="9"/>
      <queryTableField id="10" name="Primary Alias First" tableColumnId="10"/>
      <queryTableField id="11" name="Patient Age" tableColumnId="11"/>
      <queryTableField id="12" name="Authorization Number" tableColumnId="12"/>
      <queryTableField id="13" name="Line Number" tableColumnId="13"/>
      <queryTableField id="14" name="Type of Care" tableColumnId="14"/>
      <queryTableField id="15" name="Auth Effective Date" tableColumnId="15"/>
      <queryTableField id="16" name="Auth Expiration Date" tableColumnId="16"/>
      <queryTableField id="17" name="Authorized Units" tableColumnId="17"/>
      <queryTableField id="18" name="Provider ID" tableColumnId="18"/>
      <queryTableField id="19" name="Provider Name" tableColumnId="19"/>
      <queryTableField id="20" name="Primary Diagnosis" tableColumnId="20"/>
      <queryTableField id="21" name="Funding Source" tableColumnId="21"/>
      <queryTableField id="22" name="Eligibility Effective Date" tableColumnId="22"/>
      <queryTableField id="23" name="Eligibility Expiration Date" tableColumnId="23"/>
      <queryTableField id="24" name="Medicaid ID" tableColumnId="24"/>
      <queryTableField id="25" name="County of Arrest" tableColumnId="25"/>
      <queryTableField id="26" name="Arrest Jurisdiction" tableColumnId="26"/>
      <queryTableField id="27" name="DPSCS Indicator" tableColumnId="27"/>
      <queryTableField id="28" name="DPSCS Jurisdiction" tableColumnId="28"/>
      <queryTableField id="29" name="CSA Indicator" tableColumnId="29"/>
      <queryTableField id="30" name="CSA Jurisdiction" tableColumnId="30"/>
    </queryTableFields>
  </queryTableRefresh>
</queryTable>
</file>

<file path=xl/queryTables/queryTable2.xml><?xml version="1.0" encoding="utf-8"?>
<queryTable xmlns="http://schemas.openxmlformats.org/spreadsheetml/2006/main" name="ExternalData_1" connectionId="10" autoFormatId="0" applyNumberFormats="0" applyBorderFormats="0" applyFontFormats="1" applyPatternFormats="1" applyAlignmentFormats="0" applyWidthHeightFormats="0">
  <queryTableRefresh preserveSortFilterLayout="0" nextId="36">
    <queryTableFields count="35">
      <queryTableField id="1" name="Name" tableColumnId="71"/>
      <queryTableField id="2" name="File Date" tableColumnId="72"/>
      <queryTableField id="3" name="Patient Last Name" tableColumnId="73"/>
      <queryTableField id="4" name="Patient First Name" tableColumnId="74"/>
      <queryTableField id="5" name="Birth Date" tableColumnId="75"/>
      <queryTableField id="6" name="State Identification Number" tableColumnId="76"/>
      <queryTableField id="7" name="Last 4 of SSN" tableColumnId="77"/>
      <queryTableField id="8" name="Gender" tableColumnId="78"/>
      <queryTableField id="9" name="Primary Alias Last" tableColumnId="79"/>
      <queryTableField id="10" name="Primary Alias First" tableColumnId="80"/>
      <queryTableField id="11" name="Patient Age" tableColumnId="81"/>
      <queryTableField id="12" name="NDC Number" tableColumnId="82"/>
      <queryTableField id="13" name="Label Name" tableColumnId="83"/>
      <queryTableField id="14" name="Drug Group" tableColumnId="84"/>
      <queryTableField id="15" name="Drug Class" tableColumnId="85"/>
      <queryTableField id="16" name="DEA Class Code" tableColumnId="86"/>
      <queryTableField id="17" name="Generic Product Identifier" tableColumnId="87"/>
      <queryTableField id="18" name="Generic Product Name" tableColumnId="88"/>
      <queryTableField id="19" name="Ingredient Strength" tableColumnId="89"/>
      <queryTableField id="20" name="Ingredient Number" tableColumnId="90"/>
      <queryTableField id="21" name="Date Filled" tableColumnId="91"/>
      <queryTableField id="22" name="Metric Quality" tableColumnId="92"/>
      <queryTableField id="23" name="Days Supply" tableColumnId="93"/>
      <queryTableField id="24" name="Run Out Date" tableColumnId="94"/>
      <queryTableField id="25" name="Prescriber ID" tableColumnId="95"/>
      <queryTableField id="26" name="Prescriber NPI" tableColumnId="96"/>
      <queryTableField id="27" name="Pharmacy Name" tableColumnId="97"/>
      <queryTableField id="28" name="Pharmacy Number" tableColumnId="98"/>
      <queryTableField id="29" name="Medicaid ID" tableColumnId="99"/>
      <queryTableField id="30" name="County of Arrest" tableColumnId="100"/>
      <queryTableField id="31" name="Arrest Jurisdiction" tableColumnId="101"/>
      <queryTableField id="32" name="DPSCS Indicator" tableColumnId="102"/>
      <queryTableField id="33" name="DPSCS Jurisdiction" tableColumnId="103"/>
      <queryTableField id="34" name="CSA Indicator" tableColumnId="104"/>
      <queryTableField id="35" name="CSA Jurisdiction" tableColumnId="10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 name="Auth_Final" displayName="Auth_Final" ref="A1:AD2" tableType="queryTable" insertRow="1" totalsRowShown="0" dataDxfId="95">
  <autoFilter ref="A1:AD2"/>
  <tableColumns count="30">
    <tableColumn id="1" uniqueName="1" name="Name" queryTableFieldId="1" dataDxfId="94"/>
    <tableColumn id="2" uniqueName="2" name="File Date" queryTableFieldId="2" dataDxfId="93"/>
    <tableColumn id="3" uniqueName="3" name="Patient Last Name" queryTableFieldId="3" dataDxfId="92"/>
    <tableColumn id="4" uniqueName="4" name="Patient First Name" queryTableFieldId="4" dataDxfId="91"/>
    <tableColumn id="5" uniqueName="5" name="Birth Date" queryTableFieldId="5" dataDxfId="90"/>
    <tableColumn id="6" uniqueName="6" name="State Identification Number" queryTableFieldId="6" dataDxfId="89"/>
    <tableColumn id="7" uniqueName="7" name="Last 4 of SSN" queryTableFieldId="7" dataDxfId="88"/>
    <tableColumn id="8" uniqueName="8" name="Gender" queryTableFieldId="8" dataDxfId="87"/>
    <tableColumn id="9" uniqueName="9" name="Primary Alias Last" queryTableFieldId="9" dataDxfId="86"/>
    <tableColumn id="10" uniqueName="10" name="Primary Alias First" queryTableFieldId="10" dataDxfId="85"/>
    <tableColumn id="11" uniqueName="11" name="Patient Age" queryTableFieldId="11" dataDxfId="84"/>
    <tableColumn id="12" uniqueName="12" name="Authorization Number" queryTableFieldId="12" dataDxfId="83"/>
    <tableColumn id="13" uniqueName="13" name="Line Number" queryTableFieldId="13" dataDxfId="82"/>
    <tableColumn id="14" uniqueName="14" name="Type of Care" queryTableFieldId="14" dataDxfId="81"/>
    <tableColumn id="15" uniqueName="15" name="Auth Effective Date" queryTableFieldId="15" dataDxfId="80"/>
    <tableColumn id="16" uniqueName="16" name="Auth Expiration Date" queryTableFieldId="16" dataDxfId="79"/>
    <tableColumn id="17" uniqueName="17" name="Authorized Units" queryTableFieldId="17" dataDxfId="78"/>
    <tableColumn id="18" uniqueName="18" name="Provider ID" queryTableFieldId="18" dataDxfId="77"/>
    <tableColumn id="19" uniqueName="19" name="Provider Name" queryTableFieldId="19" dataDxfId="76"/>
    <tableColumn id="20" uniqueName="20" name="Primary Diagnosis" queryTableFieldId="20" dataDxfId="75"/>
    <tableColumn id="21" uniqueName="21" name="Funding Source" queryTableFieldId="21" dataDxfId="74"/>
    <tableColumn id="22" uniqueName="22" name="Eligibility Effective Date" queryTableFieldId="22" dataDxfId="73"/>
    <tableColumn id="23" uniqueName="23" name="Eligibility Expiration Date" queryTableFieldId="23" dataDxfId="72"/>
    <tableColumn id="24" uniqueName="24" name="Medicaid ID" queryTableFieldId="24" dataDxfId="71"/>
    <tableColumn id="25" uniqueName="25" name="County of Arrest" queryTableFieldId="25" dataDxfId="70"/>
    <tableColumn id="26" uniqueName="26" name="Arrest Jurisdiction" queryTableFieldId="26" dataDxfId="69"/>
    <tableColumn id="27" uniqueName="27" name="DPSCS Indicator" queryTableFieldId="27" dataDxfId="68"/>
    <tableColumn id="28" uniqueName="28" name="DPSCS Jurisdiction" queryTableFieldId="28" dataDxfId="67"/>
    <tableColumn id="29" uniqueName="29" name="CSA Indicator" queryTableFieldId="29" dataDxfId="66"/>
    <tableColumn id="30" uniqueName="30" name="CSA Jurisdiction" queryTableFieldId="30" dataDxfId="65"/>
  </tableColumns>
  <tableStyleInfo name="TableStyleMedium2" showFirstColumn="0" showLastColumn="0" showRowStripes="1" showColumnStripes="0"/>
</table>
</file>

<file path=xl/tables/table2.xml><?xml version="1.0" encoding="utf-8"?>
<table xmlns="http://schemas.openxmlformats.org/spreadsheetml/2006/main" id="2" name="Pharm_Final" displayName="Pharm_Final" ref="A1:AI2" tableType="queryTable" insertRow="1" totalsRowShown="0" dataDxfId="60">
  <autoFilter ref="A1:AI2"/>
  <tableColumns count="35">
    <tableColumn id="71" uniqueName="71" name="Name" queryTableFieldId="1" dataDxfId="59"/>
    <tableColumn id="72" uniqueName="72" name="File Date" queryTableFieldId="2" dataDxfId="58"/>
    <tableColumn id="73" uniqueName="73" name="Patient Last Name" queryTableFieldId="3" dataDxfId="57"/>
    <tableColumn id="74" uniqueName="74" name="Patient First Name" queryTableFieldId="4" dataDxfId="56"/>
    <tableColumn id="75" uniqueName="75" name="Birth Date" queryTableFieldId="5" dataDxfId="55"/>
    <tableColumn id="76" uniqueName="76" name="State Identification Number" queryTableFieldId="6" dataDxfId="54"/>
    <tableColumn id="77" uniqueName="77" name="Last 4 of SSN" queryTableFieldId="7" dataDxfId="53"/>
    <tableColumn id="78" uniqueName="78" name="Gender" queryTableFieldId="8" dataDxfId="52"/>
    <tableColumn id="79" uniqueName="79" name="Primary Alias Last" queryTableFieldId="9" dataDxfId="51"/>
    <tableColumn id="80" uniqueName="80" name="Primary Alias First" queryTableFieldId="10" dataDxfId="50"/>
    <tableColumn id="81" uniqueName="81" name="Patient Age" queryTableFieldId="11" dataDxfId="49"/>
    <tableColumn id="82" uniqueName="82" name="NDC Number" queryTableFieldId="12" dataDxfId="48"/>
    <tableColumn id="83" uniqueName="83" name="Label Name" queryTableFieldId="13" dataDxfId="47"/>
    <tableColumn id="84" uniqueName="84" name="Drug Group" queryTableFieldId="14" dataDxfId="46"/>
    <tableColumn id="85" uniqueName="85" name="Drug Class" queryTableFieldId="15" dataDxfId="45"/>
    <tableColumn id="86" uniqueName="86" name="DEA Class Code" queryTableFieldId="16" dataDxfId="44"/>
    <tableColumn id="87" uniqueName="87" name="Generic Product Identifier" queryTableFieldId="17" dataDxfId="43"/>
    <tableColumn id="88" uniqueName="88" name="Generic Product Name" queryTableFieldId="18" dataDxfId="42"/>
    <tableColumn id="89" uniqueName="89" name="Ingredient Strength" queryTableFieldId="19" dataDxfId="41"/>
    <tableColumn id="90" uniqueName="90" name="Ingredient Number" queryTableFieldId="20" dataDxfId="40"/>
    <tableColumn id="91" uniqueName="91" name="Date Filled" queryTableFieldId="21" dataDxfId="39"/>
    <tableColumn id="92" uniqueName="92" name="Metric Quality" queryTableFieldId="22" dataDxfId="38"/>
    <tableColumn id="93" uniqueName="93" name="Days Supply" queryTableFieldId="23" dataDxfId="37"/>
    <tableColumn id="94" uniqueName="94" name="Run Out Date" queryTableFieldId="24" dataDxfId="36"/>
    <tableColumn id="95" uniqueName="95" name="Prescriber ID" queryTableFieldId="25" dataDxfId="35"/>
    <tableColumn id="96" uniqueName="96" name="Prescriber NPI" queryTableFieldId="26" dataDxfId="34"/>
    <tableColumn id="97" uniqueName="97" name="Pharmacy Name" queryTableFieldId="27" dataDxfId="33"/>
    <tableColumn id="98" uniqueName="98" name="Pharmacy Number" queryTableFieldId="28" dataDxfId="32"/>
    <tableColumn id="99" uniqueName="99" name="Medicaid ID" queryTableFieldId="29" dataDxfId="31"/>
    <tableColumn id="100" uniqueName="100" name="County of Arrest" queryTableFieldId="30" dataDxfId="30"/>
    <tableColumn id="101" uniqueName="101" name="Arrest Jurisdiction" queryTableFieldId="31" dataDxfId="29"/>
    <tableColumn id="102" uniqueName="102" name="DPSCS Indicator" queryTableFieldId="32" dataDxfId="28"/>
    <tableColumn id="103" uniqueName="103" name="DPSCS Jurisdiction" queryTableFieldId="33" dataDxfId="27"/>
    <tableColumn id="104" uniqueName="104" name="CSA Indicator" queryTableFieldId="34" dataDxfId="26"/>
    <tableColumn id="105" uniqueName="105" name="CSA Jurisdiction" queryTableFieldId="35" dataDxfId="25"/>
  </tableColumns>
  <tableStyleInfo name="TableStyleMedium2" showFirstColumn="0" showLastColumn="0" showRowStripes="1" showColumnStripes="0"/>
</table>
</file>

<file path=xl/tables/table3.xml><?xml version="1.0" encoding="utf-8"?>
<table xmlns="http://schemas.openxmlformats.org/spreadsheetml/2006/main" id="5" name="Parameters" displayName="Parameters" ref="B4:C6" totalsRowShown="0">
  <autoFilter ref="B4:C6"/>
  <tableColumns count="2">
    <tableColumn id="1" name="Parameter"/>
    <tableColumn id="2" name="Value" dataDxfId="24">
      <calculatedColumnFormula>LEFT(CELL("filename",#REF!),FIND("[",CELL("filename",#REF!),1)-1)</calculatedColumnFormula>
    </tableColumn>
  </tableColumns>
  <tableStyleInfo name="TableStyleLight9" showFirstColumn="0" showLastColumn="0" showRowStripes="1" showColumnStripes="0"/>
</table>
</file>

<file path=xl/tables/table4.xml><?xml version="1.0" encoding="utf-8"?>
<table xmlns="http://schemas.openxmlformats.org/spreadsheetml/2006/main" id="6" name="Arrest_Jurisdiction" displayName="Arrest_Jurisdiction" ref="B10:C35" totalsRowShown="0" headerRowDxfId="23" headerRowBorderDxfId="22" tableBorderDxfId="21">
  <tableColumns count="2">
    <tableColumn id="1" name="CD Code" dataDxfId="20"/>
    <tableColumn id="2" name="Code Description" dataDxfId="19"/>
  </tableColumns>
  <tableStyleInfo name="TableStyleMedium2" showFirstColumn="0" showLastColumn="0" showRowStripes="1" showColumnStripes="0"/>
</table>
</file>

<file path=xl/tables/table5.xml><?xml version="1.0" encoding="utf-8"?>
<table xmlns="http://schemas.openxmlformats.org/spreadsheetml/2006/main" id="7" name="DPSCS_Role" displayName="DPSCS_Role" ref="B39:C41" totalsRowShown="0" headerRowDxfId="18" dataDxfId="16" headerRowBorderDxfId="17" tableBorderDxfId="15" totalsRowBorderDxfId="14">
  <tableColumns count="2">
    <tableColumn id="1" name="CD Code" dataDxfId="13"/>
    <tableColumn id="2" name="Code Description" dataDxfId="12"/>
  </tableColumns>
  <tableStyleInfo name="TableStyleMedium2" showFirstColumn="0" showLastColumn="0" showRowStripes="1" showColumnStripes="0"/>
</table>
</file>

<file path=xl/tables/table6.xml><?xml version="1.0" encoding="utf-8"?>
<table xmlns="http://schemas.openxmlformats.org/spreadsheetml/2006/main" id="8" name="CSA_Jurisdiction" displayName="CSA_Jurisdiction" ref="B45:C67" totalsRowShown="0" headerRowDxfId="11" headerRowBorderDxfId="10" tableBorderDxfId="9">
  <tableColumns count="2">
    <tableColumn id="1" name="CSA Code" dataDxfId="8"/>
    <tableColumn id="2" name="Code Description" dataDxfId="7"/>
  </tableColumns>
  <tableStyleInfo name="TableStyleMedium2" showFirstColumn="0" showLastColumn="0" showRowStripes="1" showColumnStripes="0"/>
</table>
</file>

<file path=xl/tables/table7.xml><?xml version="1.0" encoding="utf-8"?>
<table xmlns="http://schemas.openxmlformats.org/spreadsheetml/2006/main" id="3" name="TypeOfCare" displayName="TypeOfCare" ref="B71:C108" totalsRowShown="0" headerRowDxfId="6" dataDxfId="4" headerRowBorderDxfId="5" tableBorderDxfId="3" totalsRowBorderDxfId="2">
  <autoFilter ref="B71:C108">
    <filterColumn colId="0" hiddenButton="1"/>
    <filterColumn colId="1" hiddenButton="1"/>
  </autoFilter>
  <tableColumns count="2">
    <tableColumn id="1" name="TCRCOD" dataDxfId="1"/>
    <tableColumn id="2"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
  <sheetViews>
    <sheetView tabSelected="1" workbookViewId="0">
      <selection activeCell="B2" sqref="B2"/>
    </sheetView>
  </sheetViews>
  <sheetFormatPr defaultRowHeight="15" x14ac:dyDescent="0.25"/>
  <cols>
    <col min="1" max="1" width="12" bestFit="1" customWidth="1"/>
    <col min="2" max="2" width="117.42578125" bestFit="1" customWidth="1"/>
  </cols>
  <sheetData>
    <row r="2" spans="1:2" ht="135" x14ac:dyDescent="0.25">
      <c r="A2" s="16" t="s">
        <v>80</v>
      </c>
      <c r="B2" s="17" t="s">
        <v>110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5"/>
  <sheetViews>
    <sheetView workbookViewId="0">
      <selection activeCell="A2" sqref="A2"/>
    </sheetView>
  </sheetViews>
  <sheetFormatPr defaultRowHeight="15" x14ac:dyDescent="0.25"/>
  <cols>
    <col min="1" max="1" width="25.7109375" customWidth="1"/>
    <col min="2" max="2" width="11.140625" bestFit="1" customWidth="1"/>
    <col min="3" max="3" width="22.7109375" style="15" customWidth="1"/>
    <col min="4" max="4" width="20.28515625" customWidth="1"/>
    <col min="5" max="5" width="12.140625" bestFit="1" customWidth="1"/>
    <col min="6" max="6" width="28.5703125" bestFit="1" customWidth="1"/>
    <col min="7" max="7" width="14.28515625" bestFit="1" customWidth="1"/>
    <col min="8" max="8" width="10" bestFit="1" customWidth="1"/>
    <col min="9" max="9" width="22.7109375" customWidth="1"/>
    <col min="10" max="10" width="19.5703125" customWidth="1"/>
    <col min="11" max="11" width="13.5703125" bestFit="1" customWidth="1"/>
    <col min="12" max="12" width="23.42578125" style="15" customWidth="1"/>
    <col min="13" max="13" width="14.7109375" style="15" bestFit="1" customWidth="1"/>
    <col min="14" max="14" width="32.85546875" customWidth="1"/>
    <col min="15" max="15" width="20.7109375" customWidth="1"/>
    <col min="16" max="16" width="21.85546875" bestFit="1" customWidth="1"/>
    <col min="17" max="17" width="18.42578125" bestFit="1" customWidth="1"/>
    <col min="18" max="18" width="13.140625" customWidth="1"/>
    <col min="19" max="19" width="47" style="15" customWidth="1"/>
    <col min="20" max="20" width="26" style="15" bestFit="1" customWidth="1"/>
    <col min="21" max="21" width="17" customWidth="1"/>
    <col min="22" max="22" width="24.85546875" customWidth="1"/>
    <col min="23" max="23" width="26" bestFit="1" customWidth="1"/>
    <col min="24" max="24" width="23.140625" customWidth="1"/>
    <col min="25" max="25" width="17.85546875" customWidth="1"/>
    <col min="26" max="26" width="24.140625" bestFit="1" customWidth="1"/>
    <col min="27" max="27" width="17.28515625" customWidth="1"/>
    <col min="28" max="28" width="32.28515625" bestFit="1" customWidth="1"/>
    <col min="29" max="29" width="15" customWidth="1"/>
    <col min="30" max="30" width="24.5703125" bestFit="1" customWidth="1"/>
    <col min="31" max="31" width="11.140625" bestFit="1" customWidth="1"/>
    <col min="32" max="32" width="20.5703125" bestFit="1" customWidth="1"/>
    <col min="33" max="33" width="17.42578125" bestFit="1" customWidth="1"/>
  </cols>
  <sheetData>
    <row r="1" spans="1:31" x14ac:dyDescent="0.25">
      <c r="A1" s="1" t="s">
        <v>107</v>
      </c>
      <c r="B1" s="1" t="s">
        <v>108</v>
      </c>
      <c r="C1" s="1" t="s">
        <v>0</v>
      </c>
      <c r="D1" s="1" t="s">
        <v>1</v>
      </c>
      <c r="E1" s="1" t="s">
        <v>2</v>
      </c>
      <c r="F1" s="1" t="s">
        <v>11</v>
      </c>
      <c r="G1" s="1" t="s">
        <v>3</v>
      </c>
      <c r="H1" s="1" t="s">
        <v>4</v>
      </c>
      <c r="I1" s="1" t="s">
        <v>5</v>
      </c>
      <c r="J1" s="1" t="s">
        <v>6</v>
      </c>
      <c r="K1" s="1" t="s">
        <v>12</v>
      </c>
      <c r="L1" s="1" t="s">
        <v>7</v>
      </c>
      <c r="M1" s="1" t="s">
        <v>210</v>
      </c>
      <c r="N1" s="1" t="s">
        <v>150</v>
      </c>
      <c r="O1" s="1" t="s">
        <v>13</v>
      </c>
      <c r="P1" s="1" t="s">
        <v>14</v>
      </c>
      <c r="Q1" s="1" t="s">
        <v>15</v>
      </c>
      <c r="R1" s="1" t="s">
        <v>8</v>
      </c>
      <c r="S1" s="1" t="s">
        <v>9</v>
      </c>
      <c r="T1" s="1" t="s">
        <v>16</v>
      </c>
      <c r="U1" s="1" t="s">
        <v>17</v>
      </c>
      <c r="V1" s="1" t="s">
        <v>18</v>
      </c>
      <c r="W1" s="1" t="s">
        <v>19</v>
      </c>
      <c r="X1" s="1" t="s">
        <v>10</v>
      </c>
      <c r="Y1" s="1" t="s">
        <v>20</v>
      </c>
      <c r="Z1" s="1" t="s">
        <v>78</v>
      </c>
      <c r="AA1" s="1" t="s">
        <v>89</v>
      </c>
      <c r="AB1" s="1" t="s">
        <v>90</v>
      </c>
      <c r="AC1" s="1" t="s">
        <v>21</v>
      </c>
      <c r="AD1" s="1" t="s">
        <v>88</v>
      </c>
      <c r="AE1" s="1"/>
    </row>
    <row r="2" spans="1:31" x14ac:dyDescent="0.25">
      <c r="A2" s="1"/>
      <c r="B2" s="1"/>
      <c r="C2" s="1"/>
      <c r="D2" s="1"/>
      <c r="E2" s="15"/>
      <c r="F2" s="1"/>
      <c r="G2" s="1"/>
      <c r="H2" s="1"/>
      <c r="I2" s="1"/>
      <c r="J2" s="1"/>
      <c r="K2" s="1"/>
      <c r="L2" s="1"/>
      <c r="M2" s="1"/>
      <c r="N2" s="1"/>
      <c r="O2" s="15"/>
      <c r="P2" s="15"/>
      <c r="Q2" s="1"/>
      <c r="R2" s="1"/>
      <c r="S2" s="1"/>
      <c r="T2" s="1"/>
      <c r="U2" s="1"/>
      <c r="V2" s="15"/>
      <c r="W2" s="15"/>
      <c r="X2" s="1"/>
      <c r="Y2" s="1"/>
      <c r="Z2" s="1"/>
      <c r="AA2" s="1"/>
      <c r="AB2" s="1"/>
      <c r="AC2" s="1"/>
      <c r="AD2" s="1"/>
      <c r="AE2" s="1"/>
    </row>
    <row r="3" spans="1:31" x14ac:dyDescent="0.25">
      <c r="AD3" s="1"/>
    </row>
    <row r="4" spans="1:31" x14ac:dyDescent="0.25">
      <c r="AD4" s="1"/>
    </row>
    <row r="5" spans="1:31" x14ac:dyDescent="0.25">
      <c r="AD5" s="1"/>
    </row>
    <row r="6" spans="1:31" x14ac:dyDescent="0.25">
      <c r="AD6" s="1"/>
    </row>
    <row r="7" spans="1:31" x14ac:dyDescent="0.25">
      <c r="AD7" s="1"/>
    </row>
    <row r="8" spans="1:31" x14ac:dyDescent="0.25">
      <c r="AD8" s="1"/>
    </row>
    <row r="9" spans="1:31" x14ac:dyDescent="0.25">
      <c r="AD9" s="1"/>
    </row>
    <row r="10" spans="1:31" x14ac:dyDescent="0.25">
      <c r="AD10" s="1"/>
    </row>
    <row r="11" spans="1:31" x14ac:dyDescent="0.25">
      <c r="AD11" s="1"/>
    </row>
    <row r="12" spans="1:31" x14ac:dyDescent="0.25">
      <c r="AD12" s="1"/>
    </row>
    <row r="13" spans="1:31" x14ac:dyDescent="0.25">
      <c r="AD13" s="1"/>
    </row>
    <row r="14" spans="1:31" x14ac:dyDescent="0.25">
      <c r="AD14" s="1"/>
    </row>
    <row r="15" spans="1:31" x14ac:dyDescent="0.25">
      <c r="AD15" s="1"/>
    </row>
    <row r="16" spans="1:31" x14ac:dyDescent="0.25">
      <c r="AD16" s="1"/>
    </row>
    <row r="17" spans="30:30" x14ac:dyDescent="0.25">
      <c r="AD17" s="1"/>
    </row>
    <row r="18" spans="30:30" x14ac:dyDescent="0.25">
      <c r="AD18" s="1"/>
    </row>
    <row r="19" spans="30:30" x14ac:dyDescent="0.25">
      <c r="AD19" s="1"/>
    </row>
    <row r="20" spans="30:30" x14ac:dyDescent="0.25">
      <c r="AD20" s="1"/>
    </row>
    <row r="21" spans="30:30" x14ac:dyDescent="0.25">
      <c r="AD21" s="1"/>
    </row>
    <row r="22" spans="30:30" x14ac:dyDescent="0.25">
      <c r="AD22" s="1"/>
    </row>
    <row r="23" spans="30:30" x14ac:dyDescent="0.25">
      <c r="AD23" s="1"/>
    </row>
    <row r="24" spans="30:30" x14ac:dyDescent="0.25">
      <c r="AD24" s="1"/>
    </row>
    <row r="25" spans="30:30" x14ac:dyDescent="0.25">
      <c r="AD25" s="1"/>
    </row>
    <row r="26" spans="30:30" x14ac:dyDescent="0.25">
      <c r="AD26" s="1"/>
    </row>
    <row r="27" spans="30:30" x14ac:dyDescent="0.25">
      <c r="AD27" s="1"/>
    </row>
    <row r="28" spans="30:30" x14ac:dyDescent="0.25">
      <c r="AD28" s="1"/>
    </row>
    <row r="29" spans="30:30" x14ac:dyDescent="0.25">
      <c r="AD29" s="1"/>
    </row>
    <row r="30" spans="30:30" x14ac:dyDescent="0.25">
      <c r="AD30" s="1"/>
    </row>
    <row r="31" spans="30:30" x14ac:dyDescent="0.25">
      <c r="AD31" s="1"/>
    </row>
    <row r="32" spans="30:30" x14ac:dyDescent="0.25">
      <c r="AD32" s="1"/>
    </row>
    <row r="33" spans="30:30" x14ac:dyDescent="0.25">
      <c r="AD33" s="1"/>
    </row>
    <row r="34" spans="30:30" x14ac:dyDescent="0.25">
      <c r="AD34" s="1"/>
    </row>
    <row r="35" spans="30:30" x14ac:dyDescent="0.25">
      <c r="AD35" s="1"/>
    </row>
    <row r="36" spans="30:30" x14ac:dyDescent="0.25">
      <c r="AD36" s="1"/>
    </row>
    <row r="37" spans="30:30" x14ac:dyDescent="0.25">
      <c r="AD37" s="1"/>
    </row>
    <row r="38" spans="30:30" x14ac:dyDescent="0.25">
      <c r="AD38" s="1"/>
    </row>
    <row r="39" spans="30:30" x14ac:dyDescent="0.25">
      <c r="AD39" s="1"/>
    </row>
    <row r="40" spans="30:30" x14ac:dyDescent="0.25">
      <c r="AD40" s="1"/>
    </row>
    <row r="41" spans="30:30" x14ac:dyDescent="0.25">
      <c r="AD41" s="1"/>
    </row>
    <row r="42" spans="30:30" x14ac:dyDescent="0.25">
      <c r="AD42" s="1"/>
    </row>
    <row r="43" spans="30:30" x14ac:dyDescent="0.25">
      <c r="AD43" s="1"/>
    </row>
    <row r="44" spans="30:30" x14ac:dyDescent="0.25">
      <c r="AD44" s="1"/>
    </row>
    <row r="45" spans="30:30" x14ac:dyDescent="0.25">
      <c r="AD45" s="1"/>
    </row>
    <row r="46" spans="30:30" x14ac:dyDescent="0.25">
      <c r="AD46" s="1"/>
    </row>
    <row r="47" spans="30:30" x14ac:dyDescent="0.25">
      <c r="AD47" s="1"/>
    </row>
    <row r="48" spans="30:30" x14ac:dyDescent="0.25">
      <c r="AD48" s="1"/>
    </row>
    <row r="49" spans="30:30" x14ac:dyDescent="0.25">
      <c r="AD49" s="1"/>
    </row>
    <row r="50" spans="30:30" x14ac:dyDescent="0.25">
      <c r="AD50" s="1"/>
    </row>
    <row r="51" spans="30:30" x14ac:dyDescent="0.25">
      <c r="AD51" s="1"/>
    </row>
    <row r="52" spans="30:30" x14ac:dyDescent="0.25">
      <c r="AD52" s="1"/>
    </row>
    <row r="53" spans="30:30" x14ac:dyDescent="0.25">
      <c r="AD53" s="1"/>
    </row>
    <row r="54" spans="30:30" x14ac:dyDescent="0.25">
      <c r="AD54" s="1"/>
    </row>
    <row r="55" spans="30:30" x14ac:dyDescent="0.25">
      <c r="AD55" s="1"/>
    </row>
    <row r="56" spans="30:30" x14ac:dyDescent="0.25">
      <c r="AD56" s="1"/>
    </row>
    <row r="57" spans="30:30" x14ac:dyDescent="0.25">
      <c r="AD57" s="1"/>
    </row>
    <row r="58" spans="30:30" x14ac:dyDescent="0.25">
      <c r="AD58" s="1"/>
    </row>
    <row r="59" spans="30:30" x14ac:dyDescent="0.25">
      <c r="AD59" s="1"/>
    </row>
    <row r="60" spans="30:30" x14ac:dyDescent="0.25">
      <c r="AD60" s="1"/>
    </row>
    <row r="61" spans="30:30" x14ac:dyDescent="0.25">
      <c r="AD61" s="1"/>
    </row>
    <row r="62" spans="30:30" x14ac:dyDescent="0.25">
      <c r="AD62" s="1"/>
    </row>
    <row r="63" spans="30:30" x14ac:dyDescent="0.25">
      <c r="AD63" s="1"/>
    </row>
    <row r="64" spans="30:30" x14ac:dyDescent="0.25">
      <c r="AD64" s="1"/>
    </row>
    <row r="65" spans="30:30" x14ac:dyDescent="0.25">
      <c r="AD65" s="1"/>
    </row>
    <row r="66" spans="30:30" x14ac:dyDescent="0.25">
      <c r="AD66" s="1"/>
    </row>
    <row r="67" spans="30:30" x14ac:dyDescent="0.25">
      <c r="AD67" s="1"/>
    </row>
    <row r="68" spans="30:30" x14ac:dyDescent="0.25">
      <c r="AD68" s="1"/>
    </row>
    <row r="69" spans="30:30" x14ac:dyDescent="0.25">
      <c r="AD69" s="1"/>
    </row>
    <row r="70" spans="30:30" x14ac:dyDescent="0.25">
      <c r="AD70" s="1"/>
    </row>
    <row r="71" spans="30:30" x14ac:dyDescent="0.25">
      <c r="AD71" s="1"/>
    </row>
    <row r="72" spans="30:30" x14ac:dyDescent="0.25">
      <c r="AD72" s="1"/>
    </row>
    <row r="73" spans="30:30" x14ac:dyDescent="0.25">
      <c r="AD73" s="1"/>
    </row>
    <row r="74" spans="30:30" x14ac:dyDescent="0.25">
      <c r="AD74" s="1"/>
    </row>
    <row r="75" spans="30:30" x14ac:dyDescent="0.25">
      <c r="AD75" s="1"/>
    </row>
    <row r="76" spans="30:30" x14ac:dyDescent="0.25">
      <c r="AD76" s="1"/>
    </row>
    <row r="77" spans="30:30" x14ac:dyDescent="0.25">
      <c r="AD77" s="1"/>
    </row>
    <row r="78" spans="30:30" x14ac:dyDescent="0.25">
      <c r="AD78" s="1"/>
    </row>
    <row r="79" spans="30:30" x14ac:dyDescent="0.25">
      <c r="AD79" s="1"/>
    </row>
    <row r="80" spans="30:30" x14ac:dyDescent="0.25">
      <c r="AD80" s="1"/>
    </row>
    <row r="81" spans="30:30" x14ac:dyDescent="0.25">
      <c r="AD81" s="1"/>
    </row>
    <row r="82" spans="30:30" x14ac:dyDescent="0.25">
      <c r="AD82" s="1"/>
    </row>
    <row r="83" spans="30:30" x14ac:dyDescent="0.25">
      <c r="AD83" s="1"/>
    </row>
    <row r="84" spans="30:30" x14ac:dyDescent="0.25">
      <c r="AD84" s="1"/>
    </row>
    <row r="85" spans="30:30" x14ac:dyDescent="0.25">
      <c r="AD85" s="1"/>
    </row>
    <row r="86" spans="30:30" x14ac:dyDescent="0.25">
      <c r="AD86" s="1"/>
    </row>
    <row r="87" spans="30:30" x14ac:dyDescent="0.25">
      <c r="AD87" s="1"/>
    </row>
    <row r="88" spans="30:30" x14ac:dyDescent="0.25">
      <c r="AD88" s="1"/>
    </row>
    <row r="89" spans="30:30" x14ac:dyDescent="0.25">
      <c r="AD89" s="1"/>
    </row>
    <row r="90" spans="30:30" x14ac:dyDescent="0.25">
      <c r="AD90" s="1"/>
    </row>
    <row r="91" spans="30:30" x14ac:dyDescent="0.25">
      <c r="AD91" s="1"/>
    </row>
    <row r="92" spans="30:30" x14ac:dyDescent="0.25">
      <c r="AD92" s="1"/>
    </row>
    <row r="93" spans="30:30" x14ac:dyDescent="0.25">
      <c r="AD93" s="1"/>
    </row>
    <row r="94" spans="30:30" x14ac:dyDescent="0.25">
      <c r="AD94" s="1"/>
    </row>
    <row r="95" spans="30:30" x14ac:dyDescent="0.25">
      <c r="AD95" s="1"/>
    </row>
    <row r="96" spans="30:30" x14ac:dyDescent="0.25">
      <c r="AD96" s="1"/>
    </row>
    <row r="97" spans="30:30" x14ac:dyDescent="0.25">
      <c r="AD97" s="1"/>
    </row>
    <row r="98" spans="30:30" x14ac:dyDescent="0.25">
      <c r="AD98" s="1"/>
    </row>
    <row r="99" spans="30:30" x14ac:dyDescent="0.25">
      <c r="AD99" s="1"/>
    </row>
    <row r="100" spans="30:30" x14ac:dyDescent="0.25">
      <c r="AD100" s="1"/>
    </row>
    <row r="101" spans="30:30" x14ac:dyDescent="0.25">
      <c r="AD101" s="1"/>
    </row>
    <row r="102" spans="30:30" x14ac:dyDescent="0.25">
      <c r="AD102" s="1"/>
    </row>
    <row r="103" spans="30:30" x14ac:dyDescent="0.25">
      <c r="AD103" s="1"/>
    </row>
    <row r="104" spans="30:30" x14ac:dyDescent="0.25">
      <c r="AD104" s="1"/>
    </row>
    <row r="105" spans="30:30" x14ac:dyDescent="0.25">
      <c r="AD105" s="1"/>
    </row>
    <row r="106" spans="30:30" x14ac:dyDescent="0.25">
      <c r="AD106" s="1"/>
    </row>
    <row r="107" spans="30:30" x14ac:dyDescent="0.25">
      <c r="AD107" s="1"/>
    </row>
    <row r="108" spans="30:30" x14ac:dyDescent="0.25">
      <c r="AD108" s="1"/>
    </row>
    <row r="109" spans="30:30" x14ac:dyDescent="0.25">
      <c r="AD109" s="1"/>
    </row>
    <row r="110" spans="30:30" x14ac:dyDescent="0.25">
      <c r="AD110" s="1"/>
    </row>
    <row r="111" spans="30:30" x14ac:dyDescent="0.25">
      <c r="AD111" s="1"/>
    </row>
    <row r="112" spans="30:30" x14ac:dyDescent="0.25">
      <c r="AD112" s="1"/>
    </row>
    <row r="113" spans="30:30" x14ac:dyDescent="0.25">
      <c r="AD113" s="1"/>
    </row>
    <row r="114" spans="30:30" x14ac:dyDescent="0.25">
      <c r="AD114" s="1"/>
    </row>
    <row r="115" spans="30:30" x14ac:dyDescent="0.25">
      <c r="AD115" s="1"/>
    </row>
    <row r="116" spans="30:30" x14ac:dyDescent="0.25">
      <c r="AD116" s="1"/>
    </row>
    <row r="117" spans="30:30" x14ac:dyDescent="0.25">
      <c r="AD117" s="1"/>
    </row>
    <row r="118" spans="30:30" x14ac:dyDescent="0.25">
      <c r="AD118" s="1"/>
    </row>
    <row r="119" spans="30:30" x14ac:dyDescent="0.25">
      <c r="AD119" s="1"/>
    </row>
    <row r="120" spans="30:30" x14ac:dyDescent="0.25">
      <c r="AD120" s="1"/>
    </row>
    <row r="121" spans="30:30" x14ac:dyDescent="0.25">
      <c r="AD121" s="1"/>
    </row>
    <row r="122" spans="30:30" x14ac:dyDescent="0.25">
      <c r="AD122" s="1"/>
    </row>
    <row r="123" spans="30:30" x14ac:dyDescent="0.25">
      <c r="AD123" s="1"/>
    </row>
    <row r="124" spans="30:30" x14ac:dyDescent="0.25">
      <c r="AD124" s="1"/>
    </row>
    <row r="125" spans="30:30" x14ac:dyDescent="0.25">
      <c r="AD125" s="1"/>
    </row>
    <row r="126" spans="30:30" x14ac:dyDescent="0.25">
      <c r="AD126" s="1"/>
    </row>
    <row r="127" spans="30:30" x14ac:dyDescent="0.25">
      <c r="AD127" s="1"/>
    </row>
    <row r="128" spans="30:30" x14ac:dyDescent="0.25">
      <c r="AD128" s="1"/>
    </row>
    <row r="129" spans="30:30" x14ac:dyDescent="0.25">
      <c r="AD129" s="1"/>
    </row>
    <row r="130" spans="30:30" x14ac:dyDescent="0.25">
      <c r="AD130" s="1"/>
    </row>
    <row r="131" spans="30:30" x14ac:dyDescent="0.25">
      <c r="AD131" s="1"/>
    </row>
    <row r="132" spans="30:30" x14ac:dyDescent="0.25">
      <c r="AD132" s="1"/>
    </row>
    <row r="133" spans="30:30" x14ac:dyDescent="0.25">
      <c r="AD133" s="1"/>
    </row>
    <row r="134" spans="30:30" x14ac:dyDescent="0.25">
      <c r="AD134" s="1"/>
    </row>
    <row r="135" spans="30:30" x14ac:dyDescent="0.25">
      <c r="AD135" s="1"/>
    </row>
  </sheetData>
  <conditionalFormatting sqref="O3:O1048576 P1:P2">
    <cfRule type="containsBlanks" priority="1" stopIfTrue="1">
      <formula>LEN(TRIM(O1))=0</formula>
    </cfRule>
    <cfRule type="cellIs" dxfId="99" priority="2" stopIfTrue="1" operator="lessThanOrEqual">
      <formula>TODAY()-90</formula>
    </cfRule>
    <cfRule type="cellIs" dxfId="98" priority="3" stopIfTrue="1" operator="lessThanOrEqual">
      <formula>TODAY()-60</formula>
    </cfRule>
    <cfRule type="cellIs" dxfId="97" priority="4" stopIfTrue="1" operator="lessThanOrEqual">
      <formula>TODAY()-30</formula>
    </cfRule>
    <cfRule type="cellIs" dxfId="96" priority="5" operator="lessThan">
      <formula>TODAY()</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A2" sqref="A2"/>
    </sheetView>
  </sheetViews>
  <sheetFormatPr defaultRowHeight="15" x14ac:dyDescent="0.25"/>
  <cols>
    <col min="1" max="1" width="26.140625" bestFit="1" customWidth="1"/>
    <col min="2" max="2" width="11.140625" customWidth="1"/>
    <col min="3" max="3" width="22.7109375" bestFit="1" customWidth="1"/>
    <col min="4" max="4" width="20" customWidth="1"/>
    <col min="5" max="5" width="12.140625" customWidth="1"/>
    <col min="6" max="6" width="28.5703125" bestFit="1" customWidth="1"/>
    <col min="7" max="7" width="14.28515625" customWidth="1"/>
    <col min="8" max="8" width="10" customWidth="1"/>
    <col min="9" max="9" width="22.7109375" bestFit="1" customWidth="1"/>
    <col min="10" max="10" width="19.28515625" bestFit="1" customWidth="1"/>
    <col min="11" max="11" width="13.5703125" customWidth="1"/>
    <col min="12" max="12" width="14.85546875" customWidth="1"/>
    <col min="13" max="13" width="31" customWidth="1"/>
    <col min="14" max="14" width="30.42578125" customWidth="1"/>
    <col min="15" max="15" width="29" bestFit="1" customWidth="1"/>
    <col min="16" max="16" width="16.85546875" customWidth="1"/>
    <col min="17" max="17" width="26.85546875" bestFit="1" customWidth="1"/>
    <col min="18" max="18" width="48.28515625" bestFit="1" customWidth="1"/>
    <col min="19" max="19" width="20.85546875" bestFit="1" customWidth="1"/>
    <col min="20" max="20" width="20.5703125" bestFit="1" customWidth="1"/>
    <col min="21" max="21" width="12.85546875" customWidth="1"/>
    <col min="22" max="22" width="16.140625" bestFit="1" customWidth="1"/>
    <col min="23" max="23" width="13.85546875" customWidth="1"/>
    <col min="24" max="24" width="15" bestFit="1" customWidth="1"/>
    <col min="25" max="25" width="14.5703125" bestFit="1" customWidth="1"/>
    <col min="26" max="26" width="28.7109375" bestFit="1" customWidth="1"/>
    <col min="27" max="27" width="17.7109375" bestFit="1" customWidth="1"/>
    <col min="28" max="28" width="45" bestFit="1" customWidth="1"/>
    <col min="29" max="29" width="23.140625" bestFit="1" customWidth="1"/>
    <col min="30" max="30" width="17.85546875" bestFit="1" customWidth="1"/>
    <col min="31" max="31" width="24" customWidth="1"/>
    <col min="32" max="32" width="17.28515625" bestFit="1" customWidth="1"/>
    <col min="33" max="33" width="32.28515625" bestFit="1" customWidth="1"/>
    <col min="34" max="34" width="15" bestFit="1" customWidth="1"/>
    <col min="35" max="35" width="22.28515625" customWidth="1"/>
    <col min="36" max="36" width="12" bestFit="1" customWidth="1"/>
  </cols>
  <sheetData>
    <row r="1" spans="1:35" x14ac:dyDescent="0.25">
      <c r="A1" s="1" t="s">
        <v>107</v>
      </c>
      <c r="B1" s="1" t="s">
        <v>108</v>
      </c>
      <c r="C1" s="1" t="s">
        <v>0</v>
      </c>
      <c r="D1" s="1" t="s">
        <v>1</v>
      </c>
      <c r="E1" s="1" t="s">
        <v>2</v>
      </c>
      <c r="F1" s="1" t="s">
        <v>11</v>
      </c>
      <c r="G1" s="1" t="s">
        <v>3</v>
      </c>
      <c r="H1" s="1" t="s">
        <v>4</v>
      </c>
      <c r="I1" s="1" t="s">
        <v>5</v>
      </c>
      <c r="J1" s="1" t="s">
        <v>6</v>
      </c>
      <c r="K1" s="1" t="s">
        <v>12</v>
      </c>
      <c r="L1" s="1" t="s">
        <v>91</v>
      </c>
      <c r="M1" s="1" t="s">
        <v>92</v>
      </c>
      <c r="N1" s="1" t="s">
        <v>93</v>
      </c>
      <c r="O1" s="1" t="s">
        <v>94</v>
      </c>
      <c r="P1" s="1" t="s">
        <v>95</v>
      </c>
      <c r="Q1" s="1" t="s">
        <v>96</v>
      </c>
      <c r="R1" s="1" t="s">
        <v>97</v>
      </c>
      <c r="S1" s="1" t="s">
        <v>98</v>
      </c>
      <c r="T1" s="1" t="s">
        <v>99</v>
      </c>
      <c r="U1" s="1" t="s">
        <v>100</v>
      </c>
      <c r="V1" s="1" t="s">
        <v>101</v>
      </c>
      <c r="W1" s="1" t="s">
        <v>102</v>
      </c>
      <c r="X1" s="1" t="s">
        <v>109</v>
      </c>
      <c r="Y1" s="1" t="s">
        <v>103</v>
      </c>
      <c r="Z1" s="1" t="s">
        <v>104</v>
      </c>
      <c r="AA1" s="1" t="s">
        <v>105</v>
      </c>
      <c r="AB1" s="1" t="s">
        <v>106</v>
      </c>
      <c r="AC1" s="1" t="s">
        <v>10</v>
      </c>
      <c r="AD1" s="1" t="s">
        <v>20</v>
      </c>
      <c r="AE1" s="1" t="s">
        <v>78</v>
      </c>
      <c r="AF1" s="1" t="s">
        <v>89</v>
      </c>
      <c r="AG1" s="1" t="s">
        <v>90</v>
      </c>
      <c r="AH1" s="1" t="s">
        <v>21</v>
      </c>
      <c r="AI1" s="1" t="s">
        <v>88</v>
      </c>
    </row>
    <row r="2" spans="1:35" x14ac:dyDescent="0.25">
      <c r="A2" s="1"/>
      <c r="B2" s="15"/>
      <c r="C2" s="1"/>
      <c r="D2" s="1"/>
      <c r="E2" s="15"/>
      <c r="F2" s="1"/>
      <c r="G2" s="1"/>
      <c r="H2" s="1"/>
      <c r="I2" s="1"/>
      <c r="J2" s="1"/>
      <c r="K2" s="1"/>
      <c r="L2" s="1"/>
      <c r="M2" s="1"/>
      <c r="N2" s="1"/>
      <c r="O2" s="1"/>
      <c r="P2" s="1"/>
      <c r="Q2" s="1"/>
      <c r="R2" s="1"/>
      <c r="S2" s="1"/>
      <c r="T2" s="1"/>
      <c r="U2" s="15"/>
      <c r="V2" s="1"/>
      <c r="W2" s="1"/>
      <c r="X2" s="15"/>
      <c r="Y2" s="1"/>
      <c r="Z2" s="1"/>
      <c r="AA2" s="1"/>
      <c r="AB2" s="1"/>
      <c r="AC2" s="1"/>
      <c r="AD2" s="1"/>
      <c r="AE2" s="1"/>
      <c r="AF2" s="1"/>
      <c r="AG2" s="1"/>
      <c r="AH2" s="1"/>
      <c r="AI2" s="1"/>
    </row>
  </sheetData>
  <conditionalFormatting sqref="X1:X1048576">
    <cfRule type="containsBlanks" priority="1" stopIfTrue="1">
      <formula>LEN(TRIM(X1))=0</formula>
    </cfRule>
    <cfRule type="cellIs" dxfId="64" priority="2" stopIfTrue="1" operator="lessThanOrEqual">
      <formula>TODAY()-90</formula>
    </cfRule>
    <cfRule type="cellIs" dxfId="63" priority="3" stopIfTrue="1" operator="lessThanOrEqual">
      <formula>TODAY()-60</formula>
    </cfRule>
    <cfRule type="cellIs" dxfId="62" priority="4" stopIfTrue="1" operator="lessThanOrEqual">
      <formula>TODAY()-30</formula>
    </cfRule>
    <cfRule type="cellIs" dxfId="61" priority="5" operator="lessThan">
      <formula>TODAY()</formula>
    </cfRule>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08"/>
  <sheetViews>
    <sheetView topLeftCell="A33" workbookViewId="0">
      <selection activeCell="F52" sqref="F52"/>
    </sheetView>
  </sheetViews>
  <sheetFormatPr defaultRowHeight="15" x14ac:dyDescent="0.25"/>
  <cols>
    <col min="1" max="1" width="4.7109375" customWidth="1"/>
    <col min="2" max="2" width="12.5703125" bestFit="1" customWidth="1"/>
    <col min="3" max="3" width="40" bestFit="1" customWidth="1"/>
  </cols>
  <sheetData>
    <row r="3" spans="1:3" x14ac:dyDescent="0.25">
      <c r="A3" t="s">
        <v>85</v>
      </c>
    </row>
    <row r="4" spans="1:3" x14ac:dyDescent="0.25">
      <c r="B4" t="s">
        <v>81</v>
      </c>
      <c r="C4" t="s">
        <v>82</v>
      </c>
    </row>
    <row r="5" spans="1:3" x14ac:dyDescent="0.25">
      <c r="B5" t="s">
        <v>83</v>
      </c>
      <c r="C5" t="str">
        <f ca="1">LEFT(CELL("filename",C5),FIND("[",CELL("filename",C5),1)-1)</f>
        <v>C:\Users\gburkha\Desktop\DataLink\</v>
      </c>
    </row>
    <row r="6" spans="1:3" x14ac:dyDescent="0.25">
      <c r="B6" t="s">
        <v>84</v>
      </c>
      <c r="C6" s="15">
        <f ca="1">TODAY()</f>
        <v>43633</v>
      </c>
    </row>
    <row r="9" spans="1:3" x14ac:dyDescent="0.25">
      <c r="A9" t="s">
        <v>78</v>
      </c>
    </row>
    <row r="10" spans="1:3" ht="16.5" thickBot="1" x14ac:dyDescent="0.3">
      <c r="B10" s="2" t="s">
        <v>24</v>
      </c>
      <c r="C10" s="2" t="s">
        <v>25</v>
      </c>
    </row>
    <row r="11" spans="1:3" ht="16.5" thickBot="1" x14ac:dyDescent="0.3">
      <c r="B11" s="3" t="s">
        <v>26</v>
      </c>
      <c r="C11" s="4" t="s">
        <v>27</v>
      </c>
    </row>
    <row r="12" spans="1:3" ht="16.5" thickBot="1" x14ac:dyDescent="0.3">
      <c r="B12" s="6" t="s">
        <v>28</v>
      </c>
      <c r="C12" s="7" t="s">
        <v>29</v>
      </c>
    </row>
    <row r="13" spans="1:3" ht="16.5" thickBot="1" x14ac:dyDescent="0.3">
      <c r="B13" s="3" t="s">
        <v>30</v>
      </c>
      <c r="C13" s="4" t="s">
        <v>31</v>
      </c>
    </row>
    <row r="14" spans="1:3" ht="16.5" thickBot="1" x14ac:dyDescent="0.3">
      <c r="B14" s="6" t="s">
        <v>32</v>
      </c>
      <c r="C14" s="7" t="s">
        <v>33</v>
      </c>
    </row>
    <row r="15" spans="1:3" ht="16.5" thickBot="1" x14ac:dyDescent="0.3">
      <c r="B15" s="3" t="s">
        <v>34</v>
      </c>
      <c r="C15" s="4" t="s">
        <v>35</v>
      </c>
    </row>
    <row r="16" spans="1:3" ht="16.5" thickBot="1" x14ac:dyDescent="0.3">
      <c r="B16" s="6" t="s">
        <v>23</v>
      </c>
      <c r="C16" s="7" t="s">
        <v>36</v>
      </c>
    </row>
    <row r="17" spans="2:3" ht="16.5" thickBot="1" x14ac:dyDescent="0.3">
      <c r="B17" s="3" t="s">
        <v>22</v>
      </c>
      <c r="C17" s="4" t="s">
        <v>37</v>
      </c>
    </row>
    <row r="18" spans="2:3" ht="16.5" thickBot="1" x14ac:dyDescent="0.3">
      <c r="B18" s="6" t="s">
        <v>38</v>
      </c>
      <c r="C18" s="7" t="s">
        <v>39</v>
      </c>
    </row>
    <row r="19" spans="2:3" ht="16.5" thickBot="1" x14ac:dyDescent="0.3">
      <c r="B19" s="3" t="s">
        <v>40</v>
      </c>
      <c r="C19" s="4" t="s">
        <v>41</v>
      </c>
    </row>
    <row r="20" spans="2:3" ht="16.5" thickBot="1" x14ac:dyDescent="0.3">
      <c r="B20" s="6" t="s">
        <v>42</v>
      </c>
      <c r="C20" s="7" t="s">
        <v>43</v>
      </c>
    </row>
    <row r="21" spans="2:3" ht="16.5" thickBot="1" x14ac:dyDescent="0.3">
      <c r="B21" s="3" t="s">
        <v>44</v>
      </c>
      <c r="C21" s="4" t="s">
        <v>45</v>
      </c>
    </row>
    <row r="22" spans="2:3" ht="16.5" thickBot="1" x14ac:dyDescent="0.3">
      <c r="B22" s="6" t="s">
        <v>46</v>
      </c>
      <c r="C22" s="7" t="s">
        <v>47</v>
      </c>
    </row>
    <row r="23" spans="2:3" ht="16.5" thickBot="1" x14ac:dyDescent="0.3">
      <c r="B23" s="3" t="s">
        <v>48</v>
      </c>
      <c r="C23" s="4" t="s">
        <v>49</v>
      </c>
    </row>
    <row r="24" spans="2:3" ht="16.5" thickBot="1" x14ac:dyDescent="0.3">
      <c r="B24" s="6" t="s">
        <v>50</v>
      </c>
      <c r="C24" s="7" t="s">
        <v>51</v>
      </c>
    </row>
    <row r="25" spans="2:3" ht="16.5" thickBot="1" x14ac:dyDescent="0.3">
      <c r="B25" s="3" t="s">
        <v>52</v>
      </c>
      <c r="C25" s="4" t="s">
        <v>53</v>
      </c>
    </row>
    <row r="26" spans="2:3" ht="16.5" thickBot="1" x14ac:dyDescent="0.3">
      <c r="B26" s="6" t="s">
        <v>54</v>
      </c>
      <c r="C26" s="7" t="s">
        <v>55</v>
      </c>
    </row>
    <row r="27" spans="2:3" ht="16.5" thickBot="1" x14ac:dyDescent="0.3">
      <c r="B27" s="3" t="s">
        <v>56</v>
      </c>
      <c r="C27" s="4" t="s">
        <v>57</v>
      </c>
    </row>
    <row r="28" spans="2:3" ht="16.5" thickBot="1" x14ac:dyDescent="0.3">
      <c r="B28" s="6" t="s">
        <v>58</v>
      </c>
      <c r="C28" s="7" t="s">
        <v>59</v>
      </c>
    </row>
    <row r="29" spans="2:3" ht="16.5" thickBot="1" x14ac:dyDescent="0.3">
      <c r="B29" s="3" t="s">
        <v>60</v>
      </c>
      <c r="C29" s="4" t="s">
        <v>61</v>
      </c>
    </row>
    <row r="30" spans="2:3" ht="16.5" thickBot="1" x14ac:dyDescent="0.3">
      <c r="B30" s="6" t="s">
        <v>62</v>
      </c>
      <c r="C30" s="7" t="s">
        <v>63</v>
      </c>
    </row>
    <row r="31" spans="2:3" ht="16.5" thickBot="1" x14ac:dyDescent="0.3">
      <c r="B31" s="3" t="s">
        <v>64</v>
      </c>
      <c r="C31" s="4" t="s">
        <v>65</v>
      </c>
    </row>
    <row r="32" spans="2:3" ht="16.5" thickBot="1" x14ac:dyDescent="0.3">
      <c r="B32" s="6" t="s">
        <v>66</v>
      </c>
      <c r="C32" s="7" t="s">
        <v>67</v>
      </c>
    </row>
    <row r="33" spans="1:3" ht="16.5" thickBot="1" x14ac:dyDescent="0.3">
      <c r="B33" s="3" t="s">
        <v>68</v>
      </c>
      <c r="C33" s="4" t="s">
        <v>69</v>
      </c>
    </row>
    <row r="34" spans="1:3" ht="16.5" thickBot="1" x14ac:dyDescent="0.3">
      <c r="B34" s="6" t="s">
        <v>70</v>
      </c>
      <c r="C34" s="7" t="s">
        <v>71</v>
      </c>
    </row>
    <row r="35" spans="1:3" ht="16.5" thickBot="1" x14ac:dyDescent="0.3">
      <c r="B35" s="3" t="s">
        <v>72</v>
      </c>
      <c r="C35" s="4" t="s">
        <v>73</v>
      </c>
    </row>
    <row r="38" spans="1:3" x14ac:dyDescent="0.25">
      <c r="A38" t="s">
        <v>86</v>
      </c>
    </row>
    <row r="39" spans="1:3" ht="16.5" thickBot="1" x14ac:dyDescent="0.3">
      <c r="B39" s="2" t="s">
        <v>24</v>
      </c>
      <c r="C39" s="2" t="s">
        <v>25</v>
      </c>
    </row>
    <row r="40" spans="1:3" ht="16.5" thickBot="1" x14ac:dyDescent="0.3">
      <c r="B40" s="5">
        <v>98</v>
      </c>
      <c r="C40" s="4" t="s">
        <v>187</v>
      </c>
    </row>
    <row r="41" spans="1:3" ht="15.75" x14ac:dyDescent="0.25">
      <c r="B41" s="8">
        <v>99</v>
      </c>
      <c r="C41" s="9" t="s">
        <v>188</v>
      </c>
    </row>
    <row r="44" spans="1:3" x14ac:dyDescent="0.25">
      <c r="A44" t="s">
        <v>21</v>
      </c>
    </row>
    <row r="45" spans="1:3" ht="16.5" thickBot="1" x14ac:dyDescent="0.3">
      <c r="B45" s="2" t="s">
        <v>87</v>
      </c>
      <c r="C45" s="2" t="s">
        <v>25</v>
      </c>
    </row>
    <row r="46" spans="1:3" ht="16.5" thickBot="1" x14ac:dyDescent="0.3">
      <c r="B46" s="5" t="s">
        <v>74</v>
      </c>
      <c r="C46" s="4" t="s">
        <v>189</v>
      </c>
    </row>
    <row r="47" spans="1:3" ht="16.5" thickBot="1" x14ac:dyDescent="0.3">
      <c r="B47" s="10" t="s">
        <v>26</v>
      </c>
      <c r="C47" s="7" t="s">
        <v>190</v>
      </c>
    </row>
    <row r="48" spans="1:3" ht="16.5" thickBot="1" x14ac:dyDescent="0.3">
      <c r="B48" s="5" t="s">
        <v>28</v>
      </c>
      <c r="C48" s="4" t="s">
        <v>191</v>
      </c>
    </row>
    <row r="49" spans="2:3" ht="16.5" thickBot="1" x14ac:dyDescent="0.3">
      <c r="B49" s="10" t="s">
        <v>30</v>
      </c>
      <c r="C49" s="7" t="s">
        <v>192</v>
      </c>
    </row>
    <row r="50" spans="2:3" ht="16.5" thickBot="1" x14ac:dyDescent="0.3">
      <c r="B50" s="5" t="s">
        <v>32</v>
      </c>
      <c r="C50" s="4" t="s">
        <v>193</v>
      </c>
    </row>
    <row r="51" spans="2:3" ht="16.5" thickBot="1" x14ac:dyDescent="0.3">
      <c r="B51" s="10" t="s">
        <v>23</v>
      </c>
      <c r="C51" s="7" t="s">
        <v>79</v>
      </c>
    </row>
    <row r="52" spans="2:3" ht="16.5" thickBot="1" x14ac:dyDescent="0.3">
      <c r="B52" s="5" t="s">
        <v>22</v>
      </c>
      <c r="C52" s="4" t="s">
        <v>194</v>
      </c>
    </row>
    <row r="53" spans="2:3" ht="16.5" thickBot="1" x14ac:dyDescent="0.3">
      <c r="B53" s="10" t="s">
        <v>38</v>
      </c>
      <c r="C53" s="7" t="s">
        <v>195</v>
      </c>
    </row>
    <row r="54" spans="2:3" ht="16.5" thickBot="1" x14ac:dyDescent="0.3">
      <c r="B54" s="5" t="s">
        <v>42</v>
      </c>
      <c r="C54" s="4" t="s">
        <v>196</v>
      </c>
    </row>
    <row r="55" spans="2:3" ht="16.5" thickBot="1" x14ac:dyDescent="0.3">
      <c r="B55" s="10" t="s">
        <v>44</v>
      </c>
      <c r="C55" s="7" t="s">
        <v>197</v>
      </c>
    </row>
    <row r="56" spans="2:3" ht="16.5" thickBot="1" x14ac:dyDescent="0.3">
      <c r="B56" s="5" t="s">
        <v>46</v>
      </c>
      <c r="C56" s="4" t="s">
        <v>198</v>
      </c>
    </row>
    <row r="57" spans="2:3" ht="16.5" thickBot="1" x14ac:dyDescent="0.3">
      <c r="B57" s="10" t="s">
        <v>48</v>
      </c>
      <c r="C57" s="7" t="s">
        <v>199</v>
      </c>
    </row>
    <row r="58" spans="2:3" ht="16.5" thickBot="1" x14ac:dyDescent="0.3">
      <c r="B58" s="5" t="s">
        <v>52</v>
      </c>
      <c r="C58" s="4" t="s">
        <v>200</v>
      </c>
    </row>
    <row r="59" spans="2:3" ht="16.5" thickBot="1" x14ac:dyDescent="0.3">
      <c r="B59" s="10" t="s">
        <v>54</v>
      </c>
      <c r="C59" s="7" t="s">
        <v>201</v>
      </c>
    </row>
    <row r="60" spans="2:3" ht="16.5" thickBot="1" x14ac:dyDescent="0.3">
      <c r="B60" s="5" t="s">
        <v>58</v>
      </c>
      <c r="C60" s="4" t="s">
        <v>202</v>
      </c>
    </row>
    <row r="61" spans="2:3" ht="16.5" thickBot="1" x14ac:dyDescent="0.3">
      <c r="B61" s="11" t="s">
        <v>60</v>
      </c>
      <c r="C61" s="12" t="s">
        <v>203</v>
      </c>
    </row>
    <row r="62" spans="2:3" ht="16.5" thickBot="1" x14ac:dyDescent="0.3">
      <c r="B62" s="10" t="s">
        <v>64</v>
      </c>
      <c r="C62" s="7" t="s">
        <v>204</v>
      </c>
    </row>
    <row r="63" spans="2:3" ht="16.5" thickBot="1" x14ac:dyDescent="0.3">
      <c r="B63" s="10" t="s">
        <v>66</v>
      </c>
      <c r="C63" s="7" t="s">
        <v>205</v>
      </c>
    </row>
    <row r="64" spans="2:3" ht="16.5" thickBot="1" x14ac:dyDescent="0.3">
      <c r="B64" s="5" t="s">
        <v>68</v>
      </c>
      <c r="C64" s="4" t="s">
        <v>206</v>
      </c>
    </row>
    <row r="65" spans="1:3" ht="16.5" thickBot="1" x14ac:dyDescent="0.3">
      <c r="B65" s="10" t="s">
        <v>75</v>
      </c>
      <c r="C65" s="7" t="s">
        <v>207</v>
      </c>
    </row>
    <row r="66" spans="1:3" ht="16.5" thickBot="1" x14ac:dyDescent="0.3">
      <c r="B66" s="5" t="s">
        <v>76</v>
      </c>
      <c r="C66" s="4" t="s">
        <v>208</v>
      </c>
    </row>
    <row r="67" spans="1:3" ht="15.75" x14ac:dyDescent="0.25">
      <c r="B67" s="13" t="s">
        <v>77</v>
      </c>
      <c r="C67" s="14" t="s">
        <v>209</v>
      </c>
    </row>
    <row r="70" spans="1:3" x14ac:dyDescent="0.25">
      <c r="A70" t="s">
        <v>150</v>
      </c>
    </row>
    <row r="71" spans="1:3" x14ac:dyDescent="0.25">
      <c r="B71" s="18" t="s">
        <v>111</v>
      </c>
      <c r="C71" s="18" t="s">
        <v>112</v>
      </c>
    </row>
    <row r="72" spans="1:3" x14ac:dyDescent="0.25">
      <c r="B72" s="19" t="s">
        <v>113</v>
      </c>
      <c r="C72" s="19" t="s">
        <v>153</v>
      </c>
    </row>
    <row r="73" spans="1:3" x14ac:dyDescent="0.25">
      <c r="B73" s="20" t="s">
        <v>114</v>
      </c>
      <c r="C73" s="20" t="s">
        <v>154</v>
      </c>
    </row>
    <row r="74" spans="1:3" x14ac:dyDescent="0.25">
      <c r="B74" s="20" t="s">
        <v>115</v>
      </c>
      <c r="C74" s="20" t="s">
        <v>155</v>
      </c>
    </row>
    <row r="75" spans="1:3" x14ac:dyDescent="0.25">
      <c r="B75" s="21" t="s">
        <v>116</v>
      </c>
      <c r="C75" s="21" t="s">
        <v>156</v>
      </c>
    </row>
    <row r="76" spans="1:3" x14ac:dyDescent="0.25">
      <c r="B76" s="21" t="s">
        <v>117</v>
      </c>
      <c r="C76" s="21" t="s">
        <v>157</v>
      </c>
    </row>
    <row r="77" spans="1:3" x14ac:dyDescent="0.25">
      <c r="B77" s="21" t="s">
        <v>118</v>
      </c>
      <c r="C77" s="21" t="s">
        <v>158</v>
      </c>
    </row>
    <row r="78" spans="1:3" x14ac:dyDescent="0.25">
      <c r="B78" s="20" t="s">
        <v>119</v>
      </c>
      <c r="C78" s="20" t="s">
        <v>159</v>
      </c>
    </row>
    <row r="79" spans="1:3" x14ac:dyDescent="0.25">
      <c r="B79" s="19" t="s">
        <v>120</v>
      </c>
      <c r="C79" s="19" t="s">
        <v>160</v>
      </c>
    </row>
    <row r="80" spans="1:3" x14ac:dyDescent="0.25">
      <c r="B80" s="19" t="s">
        <v>121</v>
      </c>
      <c r="C80" s="19" t="s">
        <v>161</v>
      </c>
    </row>
    <row r="81" spans="2:3" x14ac:dyDescent="0.25">
      <c r="B81" s="19" t="s">
        <v>122</v>
      </c>
      <c r="C81" s="19" t="s">
        <v>162</v>
      </c>
    </row>
    <row r="82" spans="2:3" x14ac:dyDescent="0.25">
      <c r="B82" s="19" t="s">
        <v>123</v>
      </c>
      <c r="C82" s="19" t="s">
        <v>163</v>
      </c>
    </row>
    <row r="83" spans="2:3" x14ac:dyDescent="0.25">
      <c r="B83" s="20" t="s">
        <v>124</v>
      </c>
      <c r="C83" s="20" t="s">
        <v>164</v>
      </c>
    </row>
    <row r="84" spans="2:3" x14ac:dyDescent="0.25">
      <c r="B84" s="20" t="s">
        <v>125</v>
      </c>
      <c r="C84" s="20" t="s">
        <v>165</v>
      </c>
    </row>
    <row r="85" spans="2:3" x14ac:dyDescent="0.25">
      <c r="B85" s="20" t="s">
        <v>126</v>
      </c>
      <c r="C85" s="20" t="s">
        <v>166</v>
      </c>
    </row>
    <row r="86" spans="2:3" x14ac:dyDescent="0.25">
      <c r="B86" s="20" t="s">
        <v>127</v>
      </c>
      <c r="C86" s="20" t="s">
        <v>167</v>
      </c>
    </row>
    <row r="87" spans="2:3" x14ac:dyDescent="0.25">
      <c r="B87" s="21" t="s">
        <v>128</v>
      </c>
      <c r="C87" s="21" t="s">
        <v>168</v>
      </c>
    </row>
    <row r="88" spans="2:3" x14ac:dyDescent="0.25">
      <c r="B88" s="22" t="s">
        <v>129</v>
      </c>
      <c r="C88" s="22" t="s">
        <v>169</v>
      </c>
    </row>
    <row r="89" spans="2:3" x14ac:dyDescent="0.25">
      <c r="B89" s="19" t="s">
        <v>130</v>
      </c>
      <c r="C89" s="19" t="s">
        <v>170</v>
      </c>
    </row>
    <row r="90" spans="2:3" x14ac:dyDescent="0.25">
      <c r="B90" s="19" t="s">
        <v>131</v>
      </c>
      <c r="C90" s="19" t="s">
        <v>171</v>
      </c>
    </row>
    <row r="91" spans="2:3" x14ac:dyDescent="0.25">
      <c r="B91" s="20" t="s">
        <v>132</v>
      </c>
      <c r="C91" s="20" t="s">
        <v>133</v>
      </c>
    </row>
    <row r="92" spans="2:3" x14ac:dyDescent="0.25">
      <c r="B92" s="20" t="s">
        <v>134</v>
      </c>
      <c r="C92" s="20" t="s">
        <v>172</v>
      </c>
    </row>
    <row r="93" spans="2:3" x14ac:dyDescent="0.25">
      <c r="B93" s="23" t="s">
        <v>135</v>
      </c>
      <c r="C93" s="23" t="s">
        <v>173</v>
      </c>
    </row>
    <row r="94" spans="2:3" x14ac:dyDescent="0.25">
      <c r="B94" s="20" t="s">
        <v>136</v>
      </c>
      <c r="C94" s="20" t="s">
        <v>174</v>
      </c>
    </row>
    <row r="95" spans="2:3" x14ac:dyDescent="0.25">
      <c r="B95" s="20" t="s">
        <v>151</v>
      </c>
      <c r="C95" s="20" t="s">
        <v>152</v>
      </c>
    </row>
    <row r="96" spans="2:3" x14ac:dyDescent="0.25">
      <c r="B96" s="20" t="s">
        <v>137</v>
      </c>
      <c r="C96" s="20" t="s">
        <v>152</v>
      </c>
    </row>
    <row r="97" spans="2:3" x14ac:dyDescent="0.25">
      <c r="B97" s="20" t="s">
        <v>138</v>
      </c>
      <c r="C97" s="20" t="s">
        <v>175</v>
      </c>
    </row>
    <row r="98" spans="2:3" x14ac:dyDescent="0.25">
      <c r="B98" s="19" t="s">
        <v>139</v>
      </c>
      <c r="C98" s="21" t="s">
        <v>176</v>
      </c>
    </row>
    <row r="99" spans="2:3" x14ac:dyDescent="0.25">
      <c r="B99" s="20" t="s">
        <v>140</v>
      </c>
      <c r="C99" s="20" t="s">
        <v>177</v>
      </c>
    </row>
    <row r="100" spans="2:3" x14ac:dyDescent="0.25">
      <c r="B100" s="20" t="s">
        <v>141</v>
      </c>
      <c r="C100" s="20" t="s">
        <v>178</v>
      </c>
    </row>
    <row r="101" spans="2:3" x14ac:dyDescent="0.25">
      <c r="B101" s="20" t="s">
        <v>142</v>
      </c>
      <c r="C101" s="20" t="s">
        <v>179</v>
      </c>
    </row>
    <row r="102" spans="2:3" x14ac:dyDescent="0.25">
      <c r="B102" s="20" t="s">
        <v>143</v>
      </c>
      <c r="C102" s="20" t="s">
        <v>180</v>
      </c>
    </row>
    <row r="103" spans="2:3" x14ac:dyDescent="0.25">
      <c r="B103" s="20" t="s">
        <v>144</v>
      </c>
      <c r="C103" s="20" t="s">
        <v>181</v>
      </c>
    </row>
    <row r="104" spans="2:3" x14ac:dyDescent="0.25">
      <c r="B104" s="24" t="s">
        <v>145</v>
      </c>
      <c r="C104" s="24" t="s">
        <v>182</v>
      </c>
    </row>
    <row r="105" spans="2:3" x14ac:dyDescent="0.25">
      <c r="B105" s="20" t="s">
        <v>146</v>
      </c>
      <c r="C105" s="20" t="s">
        <v>183</v>
      </c>
    </row>
    <row r="106" spans="2:3" x14ac:dyDescent="0.25">
      <c r="B106" s="20" t="s">
        <v>147</v>
      </c>
      <c r="C106" s="20" t="s">
        <v>184</v>
      </c>
    </row>
    <row r="107" spans="2:3" x14ac:dyDescent="0.25">
      <c r="B107" s="20" t="s">
        <v>148</v>
      </c>
      <c r="C107" s="20" t="s">
        <v>185</v>
      </c>
    </row>
    <row r="108" spans="2:3" x14ac:dyDescent="0.25">
      <c r="B108" s="25" t="s">
        <v>149</v>
      </c>
      <c r="C108" s="25" t="s">
        <v>186</v>
      </c>
    </row>
  </sheetData>
  <pageMargins left="0.7" right="0.7" top="0.75" bottom="0.75" header="0.3" footer="0.3"/>
  <ignoredErrors>
    <ignoredError sqref="B11:B35" numberStoredAsText="1"/>
  </ignoredErrors>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929D096C2B4549B073C19D94CA763B" ma:contentTypeVersion="0" ma:contentTypeDescription="Create a new document." ma:contentTypeScope="" ma:versionID="297f18895afa45de0162ca05f48ae11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BDA37821-DA14-461B-8457-6CC6463BEC20}">
  <ds:schemaRefs>
    <ds:schemaRef ds:uri="http://schemas.microsoft.com/sharepoint/v3/contenttype/forms"/>
  </ds:schemaRefs>
</ds:datastoreItem>
</file>

<file path=customXml/itemProps2.xml><?xml version="1.0" encoding="utf-8"?>
<ds:datastoreItem xmlns:ds="http://schemas.openxmlformats.org/officeDocument/2006/customXml" ds:itemID="{6F03CFA5-02DC-45C0-8CD2-4AF4390F2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9A4409C-291D-4140-8213-B572BD2EF915}">
  <ds:schemaRef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2FD01C77-0BF5-4E32-9D78-D74D6C1F31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Authorizations</vt:lpstr>
      <vt:lpstr>Pharmaceutical Claims</vt:lpstr>
      <vt:lpstr>Parameters</vt:lpstr>
    </vt:vector>
  </TitlesOfParts>
  <Company>Beacon Health Options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J. Burkhardt</dc:creator>
  <cp:lastModifiedBy>Gregory J. Burkhardt</cp:lastModifiedBy>
  <dcterms:created xsi:type="dcterms:W3CDTF">2018-02-21T18:56:44Z</dcterms:created>
  <dcterms:modified xsi:type="dcterms:W3CDTF">2019-06-17T13:56:58Z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0x0101007D929D096C2B4549B073C19D94CA763B</vt:lpwstr>
  </property>
</Properties>
</file>